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360" yWindow="75" windowWidth="19440" windowHeight="966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196" i="1" l="1"/>
</calcChain>
</file>

<file path=xl/sharedStrings.xml><?xml version="1.0" encoding="utf-8"?>
<sst xmlns="http://schemas.openxmlformats.org/spreadsheetml/2006/main" count="251" uniqueCount="76">
  <si>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</si>
  <si>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</si>
  <si>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</si>
  <si>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</si>
  <si>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</si>
  <si>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</si>
  <si>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</si>
  <si>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</si>
  <si>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</si>
  <si>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</si>
  <si>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</si>
  <si>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</si>
  <si>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</si>
  <si>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</si>
  <si>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</si>
  <si>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</si>
  <si>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</si>
  <si>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</si>
  <si>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</si>
  <si>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</si>
  <si>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</si>
  <si>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</si>
  <si>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</si>
  <si>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</si>
  <si>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</si>
  <si>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</si>
  <si>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</si>
  <si>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</si>
  <si>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</si>
  <si>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</si>
  <si>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</si>
  <si>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</si>
  <si>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</si>
  <si>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</si>
  <si>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</si>
  <si>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</si>
  <si>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</si>
  <si>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</si>
  <si>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</si>
  <si>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припущенная морковь с курагой</t>
  </si>
  <si>
    <t>суп с крупой (пшено)</t>
  </si>
  <si>
    <t>гуляш из мяса птицы</t>
  </si>
  <si>
    <t>макаронные изделия отварные</t>
  </si>
  <si>
    <t>компот из сухофруктов</t>
  </si>
  <si>
    <t>хлеб пшеничный</t>
  </si>
  <si>
    <t>хлеб ржаной</t>
  </si>
  <si>
    <t>свекла отварная с растительным маслом</t>
  </si>
  <si>
    <t>суп лапша с курицей</t>
  </si>
  <si>
    <t>картофель тушеный с мясом</t>
  </si>
  <si>
    <t>нарезка из свежей капусты и моркови с растительным маслом</t>
  </si>
  <si>
    <t>суп картофельный с бобовыми на мясном бульоне</t>
  </si>
  <si>
    <t>плов из курицы</t>
  </si>
  <si>
    <t>отварная свекла с черносливом</t>
  </si>
  <si>
    <t>рассольник ленинградский на курином бульоне</t>
  </si>
  <si>
    <t>котлета говяжья</t>
  </si>
  <si>
    <t>гороховая каша</t>
  </si>
  <si>
    <t>нарезка из свежих помидоров с луком и растительным маслом</t>
  </si>
  <si>
    <t>щи из свежей капусты</t>
  </si>
  <si>
    <t>рыба тушеная с овощами</t>
  </si>
  <si>
    <t>каша гречневая рассыпчатая</t>
  </si>
  <si>
    <t>нарезка из свежих огурцов с растительным маслом</t>
  </si>
  <si>
    <t>суп картофельный с бобовыми на курином бульоне</t>
  </si>
  <si>
    <t>кисель</t>
  </si>
  <si>
    <t>суп пшенный на курином бульоне</t>
  </si>
  <si>
    <t>гуляш из отварной говядины</t>
  </si>
  <si>
    <t>каша ячневая рассыпчатая</t>
  </si>
  <si>
    <t>винегрет из овошей</t>
  </si>
  <si>
    <t>суп картофельный с клецками</t>
  </si>
  <si>
    <t>ленивые голубцы</t>
  </si>
  <si>
    <t>хлеб пшеничны</t>
  </si>
  <si>
    <t>борщ на мясном бульоне</t>
  </si>
  <si>
    <t>котлета рыбная</t>
  </si>
  <si>
    <t>макароны отварные с томатным соусом</t>
  </si>
  <si>
    <t>нарезка из свежих помидоров с луком</t>
  </si>
  <si>
    <t>суп лапша</t>
  </si>
  <si>
    <t>тефтели из говяжьго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</si>
</sst>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5</v>
      </c>
      <c r="H14" s="43">
        <v>0</v>
      </c>
      <c r="I14" s="43">
        <v>54</v>
      </c>
      <c r="J14" s="43">
        <v>226</v>
      </c>
      <c r="K14" s="44">
        <v>61</v>
      </c>
      <c r="L14" s="43">
        <v>9.1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2</v>
      </c>
      <c r="I15" s="43">
        <v>11</v>
      </c>
      <c r="J15" s="43">
        <v>73</v>
      </c>
      <c r="K15" s="44">
        <v>101</v>
      </c>
      <c r="L15" s="43">
        <v>10.199999999999999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13</v>
      </c>
      <c r="H16" s="43">
        <v>13</v>
      </c>
      <c r="I16" s="43">
        <v>4</v>
      </c>
      <c r="J16" s="43">
        <v>182</v>
      </c>
      <c r="K16" s="44">
        <v>246</v>
      </c>
      <c r="L16" s="43">
        <v>19.100000000000001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13</v>
      </c>
      <c r="H17" s="43">
        <v>14</v>
      </c>
      <c r="I17" s="43">
        <v>87</v>
      </c>
      <c r="J17" s="43">
        <v>337</v>
      </c>
      <c r="K17" s="44">
        <v>309</v>
      </c>
      <c r="L17" s="43">
        <v>15.6</v>
      </c>
    </row>
    <row r="18" spans="1:12" ht="15" x14ac:dyDescent="0.25">
      <c r="A18" s="23"/>
      <c r="B18" s="15"/>
      <c r="C18" s="11"/>
      <c r="D18" s="7" t="s">
        <v>38</v>
      </c>
      <c r="E18" s="42" t="s">
        <v>43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349</v>
      </c>
      <c r="L18" s="43">
        <v>10.5</v>
      </c>
    </row>
    <row r="19" spans="1:12" ht="15" x14ac:dyDescent="0.25">
      <c r="A19" s="23"/>
      <c r="B19" s="15"/>
      <c r="C19" s="11"/>
      <c r="D19" s="7" t="s">
        <v>30</v>
      </c>
      <c r="E19" s="42" t="s">
        <v>44</v>
      </c>
      <c r="F19" s="43">
        <v>40</v>
      </c>
      <c r="G19" s="43">
        <v>2</v>
      </c>
      <c r="H19" s="43">
        <v>0</v>
      </c>
      <c r="I19" s="43">
        <v>13</v>
      </c>
      <c r="J19" s="43">
        <v>65</v>
      </c>
      <c r="K19" s="44"/>
      <c r="L19" s="43">
        <v>2.5</v>
      </c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3</v>
      </c>
      <c r="H20" s="43">
        <v>1</v>
      </c>
      <c r="I20" s="43">
        <v>14</v>
      </c>
      <c r="J20" s="43">
        <v>77</v>
      </c>
      <c r="K20" s="44"/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810</v>
      </c>
      <c r="G23" s="19">
        <f t="shared" ref="G23:J23" si="2">SUM(G14:G22)</f>
        <v>38</v>
      </c>
      <c r="H23" s="19">
        <f t="shared" si="2"/>
        <v>30</v>
      </c>
      <c r="I23" s="19">
        <f t="shared" si="2"/>
        <v>208</v>
      </c>
      <c r="J23" s="19">
        <f t="shared" si="2"/>
        <v>1054</v>
      </c>
      <c r="K23" s="25"/>
      <c r="L23" s="19">
        <f t="shared" ref="L23" si="3">SUM(L14:L22)</f>
        <v>69.400000000000006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810</v>
      </c>
      <c r="G24" s="32">
        <f t="shared" ref="G24:J24" si="4">G13+G23</f>
        <v>38</v>
      </c>
      <c r="H24" s="32">
        <f t="shared" si="4"/>
        <v>30</v>
      </c>
      <c r="I24" s="32">
        <f t="shared" si="4"/>
        <v>208</v>
      </c>
      <c r="J24" s="32">
        <f t="shared" si="4"/>
        <v>1054</v>
      </c>
      <c r="K24" s="32"/>
      <c r="L24" s="32">
        <f t="shared" ref="L24" si="5">L13+L23</f>
        <v>69.400000000000006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70</v>
      </c>
      <c r="G33" s="43">
        <v>1</v>
      </c>
      <c r="H33" s="43">
        <v>4</v>
      </c>
      <c r="I33" s="43">
        <v>5</v>
      </c>
      <c r="J33" s="43">
        <v>56</v>
      </c>
      <c r="K33" s="44">
        <v>52</v>
      </c>
      <c r="L33" s="43">
        <v>15.9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19</v>
      </c>
      <c r="H34" s="43">
        <v>6</v>
      </c>
      <c r="I34" s="43">
        <v>91</v>
      </c>
      <c r="J34" s="43">
        <v>497</v>
      </c>
      <c r="K34" s="44">
        <v>103</v>
      </c>
      <c r="L34" s="43">
        <v>19.100000000000001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17</v>
      </c>
      <c r="H35" s="43">
        <v>7</v>
      </c>
      <c r="I35" s="43">
        <v>14</v>
      </c>
      <c r="J35" s="43">
        <v>232</v>
      </c>
      <c r="K35" s="44">
        <v>259</v>
      </c>
      <c r="L35" s="43">
        <v>19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38</v>
      </c>
      <c r="E37" s="42" t="s">
        <v>43</v>
      </c>
      <c r="F37" s="43">
        <v>200</v>
      </c>
      <c r="G37" s="43">
        <v>0</v>
      </c>
      <c r="H37" s="43">
        <v>0</v>
      </c>
      <c r="I37" s="43">
        <v>25</v>
      </c>
      <c r="J37" s="43">
        <v>94</v>
      </c>
      <c r="K37" s="44">
        <v>349</v>
      </c>
      <c r="L37" s="43">
        <v>9.5</v>
      </c>
    </row>
    <row r="38" spans="1:12" ht="15" x14ac:dyDescent="0.25">
      <c r="A38" s="14"/>
      <c r="B38" s="15"/>
      <c r="C38" s="11"/>
      <c r="D38" s="7" t="s">
        <v>30</v>
      </c>
      <c r="E38" s="42" t="s">
        <v>44</v>
      </c>
      <c r="F38" s="43">
        <v>40</v>
      </c>
      <c r="G38" s="43">
        <v>2</v>
      </c>
      <c r="H38" s="43">
        <v>0</v>
      </c>
      <c r="I38" s="43">
        <v>13</v>
      </c>
      <c r="J38" s="43">
        <v>65</v>
      </c>
      <c r="K38" s="44"/>
      <c r="L38" s="43">
        <v>3.5</v>
      </c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30</v>
      </c>
      <c r="G39" s="43">
        <v>3</v>
      </c>
      <c r="H39" s="43">
        <v>1</v>
      </c>
      <c r="I39" s="43">
        <v>14</v>
      </c>
      <c r="J39" s="43">
        <v>77</v>
      </c>
      <c r="K39" s="44"/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10">SUM(G33:G41)</f>
        <v>42</v>
      </c>
      <c r="H42" s="19">
        <f t="shared" ref="H42" si="11">SUM(H33:H41)</f>
        <v>18</v>
      </c>
      <c r="I42" s="19">
        <f t="shared" ref="I42" si="12">SUM(I33:I41)</f>
        <v>162</v>
      </c>
      <c r="J42" s="19">
        <f t="shared" ref="J42:L42" si="13">SUM(J33:J41)</f>
        <v>1021</v>
      </c>
      <c r="K42" s="25"/>
      <c r="L42" s="19">
        <f t="shared" si="13"/>
        <v>69.400000000000006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740</v>
      </c>
      <c r="G43" s="32">
        <f t="shared" ref="G43" si="14">G32+G42</f>
        <v>42</v>
      </c>
      <c r="H43" s="32">
        <f t="shared" ref="H43" si="15">H32+H42</f>
        <v>18</v>
      </c>
      <c r="I43" s="32">
        <f t="shared" ref="I43" si="16">I32+I42</f>
        <v>162</v>
      </c>
      <c r="J43" s="32">
        <f t="shared" ref="J43:L43" si="17">J32+J42</f>
        <v>1021</v>
      </c>
      <c r="K43" s="32"/>
      <c r="L43" s="32">
        <f t="shared" si="17"/>
        <v>69.400000000000006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70</v>
      </c>
      <c r="G52" s="43">
        <v>1</v>
      </c>
      <c r="H52" s="43">
        <v>3</v>
      </c>
      <c r="I52" s="43">
        <v>5</v>
      </c>
      <c r="J52" s="43">
        <v>52</v>
      </c>
      <c r="K52" s="44">
        <v>45</v>
      </c>
      <c r="L52" s="43">
        <v>15.8</v>
      </c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2</v>
      </c>
      <c r="H53" s="43">
        <v>8</v>
      </c>
      <c r="I53" s="43">
        <v>13</v>
      </c>
      <c r="J53" s="43">
        <v>131</v>
      </c>
      <c r="K53" s="44">
        <v>104</v>
      </c>
      <c r="L53" s="43">
        <v>18.2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250</v>
      </c>
      <c r="G54" s="43">
        <v>3</v>
      </c>
      <c r="H54" s="43">
        <v>17</v>
      </c>
      <c r="I54" s="43">
        <v>18</v>
      </c>
      <c r="J54" s="43">
        <v>375</v>
      </c>
      <c r="K54" s="44">
        <v>621</v>
      </c>
      <c r="L54" s="43">
        <v>20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38</v>
      </c>
      <c r="E56" s="42" t="s">
        <v>43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349</v>
      </c>
      <c r="L56" s="43">
        <v>9.5</v>
      </c>
    </row>
    <row r="57" spans="1:12" ht="15" x14ac:dyDescent="0.25">
      <c r="A57" s="23"/>
      <c r="B57" s="15"/>
      <c r="C57" s="11"/>
      <c r="D57" s="7" t="s">
        <v>30</v>
      </c>
      <c r="E57" s="42" t="s">
        <v>44</v>
      </c>
      <c r="F57" s="43">
        <v>40</v>
      </c>
      <c r="G57" s="43">
        <v>2</v>
      </c>
      <c r="H57" s="43">
        <v>0</v>
      </c>
      <c r="I57" s="43">
        <v>13</v>
      </c>
      <c r="J57" s="43">
        <v>65</v>
      </c>
      <c r="K57" s="44"/>
      <c r="L57" s="43">
        <v>3.5</v>
      </c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30</v>
      </c>
      <c r="G58" s="43">
        <v>3</v>
      </c>
      <c r="H58" s="43">
        <v>1</v>
      </c>
      <c r="I58" s="43">
        <v>14</v>
      </c>
      <c r="J58" s="43">
        <v>77</v>
      </c>
      <c r="K58" s="44"/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840</v>
      </c>
      <c r="G61" s="19">
        <f t="shared" ref="G61" si="22">SUM(G52:G60)</f>
        <v>11</v>
      </c>
      <c r="H61" s="19">
        <f t="shared" ref="H61" si="23">SUM(H52:H60)</f>
        <v>29</v>
      </c>
      <c r="I61" s="19">
        <f t="shared" ref="I61" si="24">SUM(I52:I60)</f>
        <v>88</v>
      </c>
      <c r="J61" s="19">
        <f t="shared" ref="J61:L61" si="25">SUM(J52:J60)</f>
        <v>794</v>
      </c>
      <c r="K61" s="25"/>
      <c r="L61" s="19">
        <f t="shared" si="25"/>
        <v>69.400000000000006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840</v>
      </c>
      <c r="G62" s="32">
        <f t="shared" ref="G62" si="26">G51+G61</f>
        <v>11</v>
      </c>
      <c r="H62" s="32">
        <f t="shared" ref="H62" si="27">H51+H61</f>
        <v>29</v>
      </c>
      <c r="I62" s="32">
        <f t="shared" ref="I62" si="28">I51+I61</f>
        <v>88</v>
      </c>
      <c r="J62" s="32">
        <f t="shared" ref="J62:L62" si="29">J51+J61</f>
        <v>794</v>
      </c>
      <c r="K62" s="32"/>
      <c r="L62" s="32">
        <f t="shared" si="29"/>
        <v>69.400000000000006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70</v>
      </c>
      <c r="G71" s="43">
        <v>1</v>
      </c>
      <c r="H71" s="43">
        <v>4</v>
      </c>
      <c r="I71" s="43">
        <v>12</v>
      </c>
      <c r="J71" s="43">
        <v>112</v>
      </c>
      <c r="K71" s="44">
        <v>19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2</v>
      </c>
      <c r="H72" s="43">
        <v>4</v>
      </c>
      <c r="I72" s="43">
        <v>14</v>
      </c>
      <c r="J72" s="43">
        <v>97</v>
      </c>
      <c r="K72" s="44">
        <v>197</v>
      </c>
      <c r="L72" s="43">
        <v>14.67</v>
      </c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40</v>
      </c>
      <c r="H73" s="43">
        <v>98</v>
      </c>
      <c r="I73" s="43">
        <v>21</v>
      </c>
      <c r="J73" s="43">
        <v>145</v>
      </c>
      <c r="K73" s="44">
        <v>43</v>
      </c>
      <c r="L73" s="43">
        <v>18.63</v>
      </c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20</v>
      </c>
      <c r="H74" s="43">
        <v>17</v>
      </c>
      <c r="I74" s="43">
        <v>36</v>
      </c>
      <c r="J74" s="43">
        <v>125</v>
      </c>
      <c r="K74" s="44">
        <v>291</v>
      </c>
      <c r="L74" s="43">
        <v>12.5</v>
      </c>
    </row>
    <row r="75" spans="1:12" ht="15" x14ac:dyDescent="0.25">
      <c r="A75" s="23"/>
      <c r="B75" s="15"/>
      <c r="C75" s="11"/>
      <c r="D75" s="7" t="s">
        <v>38</v>
      </c>
      <c r="E75" s="42" t="s">
        <v>43</v>
      </c>
      <c r="F75" s="43">
        <v>200</v>
      </c>
      <c r="G75" s="43">
        <v>0</v>
      </c>
      <c r="H75" s="43">
        <v>0</v>
      </c>
      <c r="I75" s="43">
        <v>25</v>
      </c>
      <c r="J75" s="43">
        <v>94</v>
      </c>
      <c r="K75" s="44">
        <v>349</v>
      </c>
      <c r="L75" s="43">
        <v>9.5</v>
      </c>
    </row>
    <row r="76" spans="1:12" ht="15" x14ac:dyDescent="0.25">
      <c r="A76" s="23"/>
      <c r="B76" s="15"/>
      <c r="C76" s="11"/>
      <c r="D76" s="7" t="s">
        <v>30</v>
      </c>
      <c r="E76" s="42" t="s">
        <v>44</v>
      </c>
      <c r="F76" s="43">
        <v>40</v>
      </c>
      <c r="G76" s="43">
        <v>2</v>
      </c>
      <c r="H76" s="43">
        <v>0</v>
      </c>
      <c r="I76" s="43">
        <v>13</v>
      </c>
      <c r="J76" s="43">
        <v>65</v>
      </c>
      <c r="K76" s="44"/>
      <c r="L76" s="43">
        <v>1.5</v>
      </c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30</v>
      </c>
      <c r="G77" s="43">
        <v>3</v>
      </c>
      <c r="H77" s="43">
        <v>1</v>
      </c>
      <c r="I77" s="43">
        <v>14</v>
      </c>
      <c r="J77" s="43">
        <v>77</v>
      </c>
      <c r="K77" s="44"/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68</v>
      </c>
      <c r="H80" s="19">
        <f t="shared" ref="H80" si="35">SUM(H71:H79)</f>
        <v>124</v>
      </c>
      <c r="I80" s="19">
        <f t="shared" ref="I80" si="36">SUM(I71:I79)</f>
        <v>135</v>
      </c>
      <c r="J80" s="19">
        <f t="shared" ref="J80:L80" si="37">SUM(J71:J79)</f>
        <v>715</v>
      </c>
      <c r="K80" s="25"/>
      <c r="L80" s="19">
        <f t="shared" si="37"/>
        <v>69.400000000000006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780</v>
      </c>
      <c r="G81" s="32">
        <f t="shared" ref="G81" si="38">G70+G80</f>
        <v>68</v>
      </c>
      <c r="H81" s="32">
        <f t="shared" ref="H81" si="39">H70+H80</f>
        <v>124</v>
      </c>
      <c r="I81" s="32">
        <f t="shared" ref="I81" si="40">I70+I80</f>
        <v>135</v>
      </c>
      <c r="J81" s="32">
        <f t="shared" ref="J81:L81" si="41">J70+J80</f>
        <v>715</v>
      </c>
      <c r="K81" s="32"/>
      <c r="L81" s="32">
        <f t="shared" si="41"/>
        <v>69.400000000000006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80</v>
      </c>
      <c r="G90" s="43">
        <v>1</v>
      </c>
      <c r="H90" s="43">
        <v>4</v>
      </c>
      <c r="I90" s="43">
        <v>3</v>
      </c>
      <c r="J90" s="43">
        <v>75</v>
      </c>
      <c r="K90" s="44">
        <v>14</v>
      </c>
      <c r="L90" s="43">
        <v>15.5</v>
      </c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</v>
      </c>
      <c r="H91" s="43">
        <v>5</v>
      </c>
      <c r="I91" s="43">
        <v>9</v>
      </c>
      <c r="J91" s="43">
        <v>135</v>
      </c>
      <c r="K91" s="44">
        <v>88</v>
      </c>
      <c r="L91" s="43">
        <v>12.3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14</v>
      </c>
      <c r="H92" s="43">
        <v>8</v>
      </c>
      <c r="I92" s="43">
        <v>7</v>
      </c>
      <c r="J92" s="43">
        <v>251</v>
      </c>
      <c r="K92" s="44">
        <v>229</v>
      </c>
      <c r="L92" s="43">
        <v>16.2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6</v>
      </c>
      <c r="H93" s="43">
        <v>4</v>
      </c>
      <c r="I93" s="43">
        <v>26</v>
      </c>
      <c r="J93" s="43">
        <v>125</v>
      </c>
      <c r="K93" s="44">
        <v>302</v>
      </c>
      <c r="L93" s="43">
        <v>11</v>
      </c>
    </row>
    <row r="94" spans="1:12" ht="15" x14ac:dyDescent="0.25">
      <c r="A94" s="23"/>
      <c r="B94" s="15"/>
      <c r="C94" s="11"/>
      <c r="D94" s="7" t="s">
        <v>38</v>
      </c>
      <c r="E94" s="42" t="s">
        <v>43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349</v>
      </c>
      <c r="L94" s="43">
        <v>9.5</v>
      </c>
    </row>
    <row r="95" spans="1:12" ht="15" x14ac:dyDescent="0.25">
      <c r="A95" s="23"/>
      <c r="B95" s="15"/>
      <c r="C95" s="11"/>
      <c r="D95" s="7" t="s">
        <v>30</v>
      </c>
      <c r="E95" s="42" t="s">
        <v>44</v>
      </c>
      <c r="F95" s="43">
        <v>40</v>
      </c>
      <c r="G95" s="43">
        <v>2</v>
      </c>
      <c r="H95" s="43">
        <v>0</v>
      </c>
      <c r="I95" s="43">
        <v>13</v>
      </c>
      <c r="J95" s="43">
        <v>65</v>
      </c>
      <c r="K95" s="44"/>
      <c r="L95" s="43">
        <v>2.5</v>
      </c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30</v>
      </c>
      <c r="G96" s="43">
        <v>3</v>
      </c>
      <c r="H96" s="43">
        <v>1</v>
      </c>
      <c r="I96" s="43">
        <v>14</v>
      </c>
      <c r="J96" s="43">
        <v>77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28</v>
      </c>
      <c r="H99" s="19">
        <f t="shared" ref="H99" si="47">SUM(H90:H98)</f>
        <v>22</v>
      </c>
      <c r="I99" s="19">
        <f t="shared" ref="I99" si="48">SUM(I90:I98)</f>
        <v>97</v>
      </c>
      <c r="J99" s="19">
        <f t="shared" ref="J99:L99" si="49">SUM(J90:J98)</f>
        <v>822</v>
      </c>
      <c r="K99" s="25"/>
      <c r="L99" s="19">
        <f t="shared" si="49"/>
        <v>69.400000000000006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28</v>
      </c>
      <c r="H100" s="32">
        <f t="shared" ref="H100" si="51">H89+H99</f>
        <v>22</v>
      </c>
      <c r="I100" s="32">
        <f t="shared" ref="I100" si="52">I89+I99</f>
        <v>97</v>
      </c>
      <c r="J100" s="32">
        <f t="shared" ref="J100:L100" si="53">J89+J99</f>
        <v>822</v>
      </c>
      <c r="K100" s="32"/>
      <c r="L100" s="32">
        <f t="shared" si="53"/>
        <v>69.400000000000006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80</v>
      </c>
      <c r="G109" s="43">
        <v>1</v>
      </c>
      <c r="H109" s="43">
        <v>4</v>
      </c>
      <c r="I109" s="43">
        <v>2</v>
      </c>
      <c r="J109" s="43">
        <v>75</v>
      </c>
      <c r="K109" s="44">
        <v>13</v>
      </c>
      <c r="L109" s="43">
        <v>11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5</v>
      </c>
      <c r="H110" s="43">
        <v>5</v>
      </c>
      <c r="I110" s="43">
        <v>16</v>
      </c>
      <c r="J110" s="43">
        <v>154</v>
      </c>
      <c r="K110" s="44">
        <v>206</v>
      </c>
      <c r="L110" s="43">
        <v>10.5</v>
      </c>
    </row>
    <row r="111" spans="1:12" ht="15" x14ac:dyDescent="0.25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13</v>
      </c>
      <c r="H111" s="43">
        <v>13</v>
      </c>
      <c r="I111" s="43">
        <v>4</v>
      </c>
      <c r="J111" s="43">
        <v>182</v>
      </c>
      <c r="K111" s="44">
        <v>246</v>
      </c>
      <c r="L111" s="43">
        <v>19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13</v>
      </c>
      <c r="H112" s="43">
        <v>14</v>
      </c>
      <c r="I112" s="43">
        <v>87</v>
      </c>
      <c r="J112" s="43">
        <v>337</v>
      </c>
      <c r="K112" s="44">
        <v>309</v>
      </c>
      <c r="L112" s="43">
        <v>14</v>
      </c>
    </row>
    <row r="113" spans="1:12" ht="15" x14ac:dyDescent="0.25">
      <c r="A113" s="23"/>
      <c r="B113" s="15"/>
      <c r="C113" s="11"/>
      <c r="D113" s="7" t="s">
        <v>38</v>
      </c>
      <c r="E113" s="42" t="s">
        <v>62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9</v>
      </c>
    </row>
    <row r="114" spans="1:12" ht="15" x14ac:dyDescent="0.25">
      <c r="A114" s="23"/>
      <c r="B114" s="15"/>
      <c r="C114" s="11"/>
      <c r="D114" s="7" t="s">
        <v>30</v>
      </c>
      <c r="E114" s="42" t="s">
        <v>44</v>
      </c>
      <c r="F114" s="43">
        <v>40</v>
      </c>
      <c r="G114" s="43">
        <v>2</v>
      </c>
      <c r="H114" s="43">
        <v>0</v>
      </c>
      <c r="I114" s="43">
        <v>13</v>
      </c>
      <c r="J114" s="43">
        <v>65</v>
      </c>
      <c r="K114" s="44"/>
      <c r="L114" s="43">
        <v>3.5</v>
      </c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30</v>
      </c>
      <c r="G115" s="43">
        <v>3</v>
      </c>
      <c r="H115" s="43">
        <v>1</v>
      </c>
      <c r="I115" s="43">
        <v>14</v>
      </c>
      <c r="J115" s="43">
        <v>77</v>
      </c>
      <c r="K115" s="44"/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37</v>
      </c>
      <c r="H118" s="19">
        <f t="shared" si="56"/>
        <v>37</v>
      </c>
      <c r="I118" s="19">
        <f t="shared" si="56"/>
        <v>156</v>
      </c>
      <c r="J118" s="19">
        <f t="shared" si="56"/>
        <v>966</v>
      </c>
      <c r="K118" s="25"/>
      <c r="L118" s="19">
        <f t="shared" ref="L118" si="57">SUM(L109:L117)</f>
        <v>69.400000000000006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37</v>
      </c>
      <c r="H119" s="32">
        <f t="shared" ref="H119" si="59">H108+H118</f>
        <v>37</v>
      </c>
      <c r="I119" s="32">
        <f t="shared" ref="I119" si="60">I108+I118</f>
        <v>156</v>
      </c>
      <c r="J119" s="32">
        <f t="shared" ref="J119:L119" si="61">J108+J118</f>
        <v>966</v>
      </c>
      <c r="K119" s="32"/>
      <c r="L119" s="32">
        <f t="shared" si="61"/>
        <v>69.400000000000006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100</v>
      </c>
      <c r="G128" s="43">
        <v>5</v>
      </c>
      <c r="H128" s="43">
        <v>0</v>
      </c>
      <c r="I128" s="43">
        <v>54</v>
      </c>
      <c r="J128" s="43">
        <v>226</v>
      </c>
      <c r="K128" s="44">
        <v>61</v>
      </c>
      <c r="L128" s="43">
        <v>9.1999999999999993</v>
      </c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2</v>
      </c>
      <c r="H129" s="43">
        <v>3</v>
      </c>
      <c r="I129" s="43">
        <v>14</v>
      </c>
      <c r="J129" s="43">
        <v>92</v>
      </c>
      <c r="K129" s="44">
        <v>101</v>
      </c>
      <c r="L129" s="43">
        <v>14.6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13</v>
      </c>
      <c r="H130" s="43">
        <v>13</v>
      </c>
      <c r="I130" s="43">
        <v>4</v>
      </c>
      <c r="J130" s="43">
        <v>182</v>
      </c>
      <c r="K130" s="44">
        <v>246</v>
      </c>
      <c r="L130" s="43">
        <v>19.2</v>
      </c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2</v>
      </c>
      <c r="H131" s="43">
        <v>4</v>
      </c>
      <c r="I131" s="43">
        <v>21</v>
      </c>
      <c r="J131" s="43">
        <v>122</v>
      </c>
      <c r="K131" s="44">
        <v>158</v>
      </c>
      <c r="L131" s="43">
        <v>11</v>
      </c>
    </row>
    <row r="132" spans="1:12" ht="15" x14ac:dyDescent="0.25">
      <c r="A132" s="14"/>
      <c r="B132" s="15"/>
      <c r="C132" s="11"/>
      <c r="D132" s="7" t="s">
        <v>38</v>
      </c>
      <c r="E132" s="42" t="s">
        <v>43</v>
      </c>
      <c r="F132" s="43">
        <v>200</v>
      </c>
      <c r="G132" s="43">
        <v>0</v>
      </c>
      <c r="H132" s="43">
        <v>0</v>
      </c>
      <c r="I132" s="43">
        <v>25</v>
      </c>
      <c r="J132" s="43">
        <v>94</v>
      </c>
      <c r="K132" s="44">
        <v>349</v>
      </c>
      <c r="L132" s="43">
        <v>9.5</v>
      </c>
    </row>
    <row r="133" spans="1:12" ht="15" x14ac:dyDescent="0.25">
      <c r="A133" s="14"/>
      <c r="B133" s="15"/>
      <c r="C133" s="11"/>
      <c r="D133" s="7" t="s">
        <v>30</v>
      </c>
      <c r="E133" s="42" t="s">
        <v>44</v>
      </c>
      <c r="F133" s="43">
        <v>40</v>
      </c>
      <c r="G133" s="43">
        <v>2</v>
      </c>
      <c r="H133" s="43">
        <v>0</v>
      </c>
      <c r="I133" s="43">
        <v>13</v>
      </c>
      <c r="J133" s="43">
        <v>65</v>
      </c>
      <c r="K133" s="44"/>
      <c r="L133" s="43">
        <v>3.5</v>
      </c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30</v>
      </c>
      <c r="G134" s="43">
        <v>3</v>
      </c>
      <c r="H134" s="43">
        <v>1</v>
      </c>
      <c r="I134" s="43">
        <v>14</v>
      </c>
      <c r="J134" s="43">
        <v>77</v>
      </c>
      <c r="K134" s="44"/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860</v>
      </c>
      <c r="G137" s="19">
        <f t="shared" ref="G137:J137" si="64">SUM(G128:G136)</f>
        <v>27</v>
      </c>
      <c r="H137" s="19">
        <f t="shared" si="64"/>
        <v>21</v>
      </c>
      <c r="I137" s="19">
        <f t="shared" si="64"/>
        <v>145</v>
      </c>
      <c r="J137" s="19">
        <f t="shared" si="64"/>
        <v>858</v>
      </c>
      <c r="K137" s="25"/>
      <c r="L137" s="19">
        <f t="shared" ref="L137" si="65">SUM(L128:L136)</f>
        <v>69.400000000000006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27</v>
      </c>
      <c r="H138" s="32">
        <f t="shared" ref="H138" si="67">H127+H137</f>
        <v>21</v>
      </c>
      <c r="I138" s="32">
        <f t="shared" ref="I138" si="68">I127+I137</f>
        <v>145</v>
      </c>
      <c r="J138" s="32">
        <f t="shared" ref="J138:L138" si="69">J127+J137</f>
        <v>858</v>
      </c>
      <c r="K138" s="32"/>
      <c r="L138" s="32">
        <f t="shared" si="69"/>
        <v>69.400000000000006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70</v>
      </c>
      <c r="G147" s="43">
        <v>1</v>
      </c>
      <c r="H147" s="43">
        <v>4</v>
      </c>
      <c r="I147" s="43">
        <v>5</v>
      </c>
      <c r="J147" s="43">
        <v>64</v>
      </c>
      <c r="K147" s="44">
        <v>45</v>
      </c>
      <c r="L147" s="43">
        <v>14.05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1</v>
      </c>
      <c r="H148" s="43">
        <v>5</v>
      </c>
      <c r="I148" s="43">
        <v>12</v>
      </c>
      <c r="J148" s="43">
        <v>126</v>
      </c>
      <c r="K148" s="44">
        <v>108</v>
      </c>
      <c r="L148" s="43">
        <v>19.149999999999999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250</v>
      </c>
      <c r="G149" s="43">
        <v>25</v>
      </c>
      <c r="H149" s="43">
        <v>21</v>
      </c>
      <c r="I149" s="43">
        <v>45</v>
      </c>
      <c r="J149" s="43">
        <v>320</v>
      </c>
      <c r="K149" s="44">
        <v>288</v>
      </c>
      <c r="L149" s="43">
        <v>21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38</v>
      </c>
      <c r="E151" s="42" t="s">
        <v>62</v>
      </c>
      <c r="F151" s="43">
        <v>200</v>
      </c>
      <c r="G151" s="43">
        <v>0</v>
      </c>
      <c r="H151" s="43">
        <v>0</v>
      </c>
      <c r="I151" s="43">
        <v>20</v>
      </c>
      <c r="J151" s="43">
        <v>76</v>
      </c>
      <c r="K151" s="44">
        <v>648</v>
      </c>
      <c r="L151" s="43">
        <v>9.3000000000000007</v>
      </c>
    </row>
    <row r="152" spans="1:12" ht="15" x14ac:dyDescent="0.25">
      <c r="A152" s="23"/>
      <c r="B152" s="15"/>
      <c r="C152" s="11"/>
      <c r="D152" s="7" t="s">
        <v>30</v>
      </c>
      <c r="E152" s="42" t="s">
        <v>69</v>
      </c>
      <c r="F152" s="43">
        <v>40</v>
      </c>
      <c r="G152" s="43">
        <v>2</v>
      </c>
      <c r="H152" s="43">
        <v>0</v>
      </c>
      <c r="I152" s="43">
        <v>13</v>
      </c>
      <c r="J152" s="43">
        <v>65</v>
      </c>
      <c r="K152" s="44"/>
      <c r="L152" s="43">
        <v>3.5</v>
      </c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30</v>
      </c>
      <c r="G153" s="43">
        <v>3</v>
      </c>
      <c r="H153" s="43">
        <v>1</v>
      </c>
      <c r="I153" s="43">
        <v>14</v>
      </c>
      <c r="J153" s="43">
        <v>77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790</v>
      </c>
      <c r="G156" s="19">
        <f t="shared" ref="G156:J156" si="72">SUM(G147:G155)</f>
        <v>32</v>
      </c>
      <c r="H156" s="19">
        <f t="shared" si="72"/>
        <v>31</v>
      </c>
      <c r="I156" s="19">
        <f t="shared" si="72"/>
        <v>109</v>
      </c>
      <c r="J156" s="19">
        <f t="shared" si="72"/>
        <v>728</v>
      </c>
      <c r="K156" s="25"/>
      <c r="L156" s="19">
        <f t="shared" ref="L156" si="73">SUM(L147:L155)</f>
        <v>69.400000000000006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32</v>
      </c>
      <c r="H157" s="32">
        <f t="shared" ref="H157" si="75">H146+H156</f>
        <v>31</v>
      </c>
      <c r="I157" s="32">
        <f t="shared" ref="I157" si="76">I146+I156</f>
        <v>109</v>
      </c>
      <c r="J157" s="32">
        <f t="shared" ref="J157:L157" si="77">J146+J156</f>
        <v>728</v>
      </c>
      <c r="K157" s="32"/>
      <c r="L157" s="32">
        <f t="shared" si="77"/>
        <v>69.400000000000006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70</v>
      </c>
      <c r="G166" s="43">
        <v>1</v>
      </c>
      <c r="H166" s="43">
        <v>4</v>
      </c>
      <c r="I166" s="43">
        <v>5</v>
      </c>
      <c r="J166" s="43">
        <v>56</v>
      </c>
      <c r="K166" s="44">
        <v>52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2</v>
      </c>
      <c r="H167" s="43">
        <v>5</v>
      </c>
      <c r="I167" s="43">
        <v>125</v>
      </c>
      <c r="J167" s="43">
        <v>102</v>
      </c>
      <c r="K167" s="44">
        <v>82</v>
      </c>
      <c r="L167" s="43">
        <v>19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100</v>
      </c>
      <c r="G168" s="43">
        <v>12</v>
      </c>
      <c r="H168" s="43">
        <v>9</v>
      </c>
      <c r="I168" s="43">
        <v>13</v>
      </c>
      <c r="J168" s="43">
        <v>203</v>
      </c>
      <c r="K168" s="44">
        <v>143</v>
      </c>
      <c r="L168" s="43">
        <v>18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200</v>
      </c>
      <c r="G169" s="43">
        <v>10</v>
      </c>
      <c r="H169" s="43">
        <v>12</v>
      </c>
      <c r="I169" s="43">
        <v>63</v>
      </c>
      <c r="J169" s="43">
        <v>193</v>
      </c>
      <c r="K169" s="44">
        <v>309</v>
      </c>
      <c r="L169" s="43">
        <v>9</v>
      </c>
    </row>
    <row r="170" spans="1:12" ht="15" x14ac:dyDescent="0.25">
      <c r="A170" s="23"/>
      <c r="B170" s="15"/>
      <c r="C170" s="11"/>
      <c r="D170" s="7" t="s">
        <v>38</v>
      </c>
      <c r="E170" s="42" t="s">
        <v>43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349</v>
      </c>
      <c r="L170" s="43">
        <v>9.5</v>
      </c>
    </row>
    <row r="171" spans="1:12" ht="15" x14ac:dyDescent="0.25">
      <c r="A171" s="23"/>
      <c r="B171" s="15"/>
      <c r="C171" s="11"/>
      <c r="D171" s="7" t="s">
        <v>30</v>
      </c>
      <c r="E171" s="42" t="s">
        <v>44</v>
      </c>
      <c r="F171" s="43">
        <v>40</v>
      </c>
      <c r="G171" s="43">
        <v>2</v>
      </c>
      <c r="H171" s="43">
        <v>0</v>
      </c>
      <c r="I171" s="43">
        <v>13</v>
      </c>
      <c r="J171" s="43">
        <v>65</v>
      </c>
      <c r="K171" s="44"/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30</v>
      </c>
      <c r="G172" s="43">
        <v>3</v>
      </c>
      <c r="H172" s="43">
        <v>1</v>
      </c>
      <c r="I172" s="43">
        <v>14</v>
      </c>
      <c r="J172" s="43">
        <v>77</v>
      </c>
      <c r="K172" s="44"/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890</v>
      </c>
      <c r="G175" s="19">
        <f t="shared" ref="G175:J175" si="80">SUM(G166:G174)</f>
        <v>30</v>
      </c>
      <c r="H175" s="19">
        <f t="shared" si="80"/>
        <v>31</v>
      </c>
      <c r="I175" s="19">
        <f t="shared" si="80"/>
        <v>258</v>
      </c>
      <c r="J175" s="19">
        <f t="shared" si="80"/>
        <v>790</v>
      </c>
      <c r="K175" s="25"/>
      <c r="L175" s="19">
        <f t="shared" ref="L175" si="81">SUM(L166:L174)</f>
        <v>69.400000000000006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30</v>
      </c>
      <c r="H176" s="32">
        <f t="shared" ref="H176" si="83">H165+H175</f>
        <v>31</v>
      </c>
      <c r="I176" s="32">
        <f t="shared" ref="I176" si="84">I165+I175</f>
        <v>258</v>
      </c>
      <c r="J176" s="32">
        <f t="shared" ref="J176:L176" si="85">J165+J175</f>
        <v>790</v>
      </c>
      <c r="K176" s="32"/>
      <c r="L176" s="32">
        <f t="shared" si="85"/>
        <v>69.400000000000006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70</v>
      </c>
      <c r="G185" s="43">
        <v>1</v>
      </c>
      <c r="H185" s="43">
        <v>4</v>
      </c>
      <c r="I185" s="43">
        <v>3</v>
      </c>
      <c r="J185" s="43">
        <v>70</v>
      </c>
      <c r="K185" s="44">
        <v>14</v>
      </c>
      <c r="L185" s="43">
        <v>13.5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3</v>
      </c>
      <c r="H186" s="43">
        <v>3</v>
      </c>
      <c r="I186" s="43">
        <v>17</v>
      </c>
      <c r="J186" s="43">
        <v>105</v>
      </c>
      <c r="K186" s="44">
        <v>103</v>
      </c>
      <c r="L186" s="43">
        <v>13.5</v>
      </c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12</v>
      </c>
      <c r="H187" s="43">
        <v>13</v>
      </c>
      <c r="I187" s="43">
        <v>15</v>
      </c>
      <c r="J187" s="43">
        <v>256</v>
      </c>
      <c r="K187" s="44">
        <v>279</v>
      </c>
      <c r="L187" s="43">
        <v>17.2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6</v>
      </c>
      <c r="H188" s="43">
        <v>4</v>
      </c>
      <c r="I188" s="43">
        <v>26</v>
      </c>
      <c r="J188" s="43">
        <v>150</v>
      </c>
      <c r="K188" s="44">
        <v>302</v>
      </c>
      <c r="L188" s="43">
        <v>10</v>
      </c>
    </row>
    <row r="189" spans="1:12" ht="15" x14ac:dyDescent="0.25">
      <c r="A189" s="23"/>
      <c r="B189" s="15"/>
      <c r="C189" s="11"/>
      <c r="D189" s="7" t="s">
        <v>38</v>
      </c>
      <c r="E189" s="42" t="s">
        <v>62</v>
      </c>
      <c r="F189" s="43">
        <v>200</v>
      </c>
      <c r="G189" s="43">
        <v>0</v>
      </c>
      <c r="H189" s="43">
        <v>0</v>
      </c>
      <c r="I189" s="43">
        <v>20</v>
      </c>
      <c r="J189" s="43">
        <v>76</v>
      </c>
      <c r="K189" s="44">
        <v>648</v>
      </c>
      <c r="L189" s="43">
        <v>9.3000000000000007</v>
      </c>
    </row>
    <row r="190" spans="1:12" ht="15" x14ac:dyDescent="0.25">
      <c r="A190" s="23"/>
      <c r="B190" s="15"/>
      <c r="C190" s="11"/>
      <c r="D190" s="7" t="s">
        <v>30</v>
      </c>
      <c r="E190" s="42" t="s">
        <v>44</v>
      </c>
      <c r="F190" s="43">
        <v>40</v>
      </c>
      <c r="G190" s="43">
        <v>2</v>
      </c>
      <c r="H190" s="43">
        <v>0</v>
      </c>
      <c r="I190" s="43">
        <v>13</v>
      </c>
      <c r="J190" s="43">
        <v>65</v>
      </c>
      <c r="K190" s="44"/>
      <c r="L190" s="43">
        <v>3.5</v>
      </c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30</v>
      </c>
      <c r="G191" s="43">
        <v>3</v>
      </c>
      <c r="H191" s="43">
        <v>1</v>
      </c>
      <c r="I191" s="43">
        <v>14</v>
      </c>
      <c r="J191" s="43">
        <v>77</v>
      </c>
      <c r="K191" s="44"/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27</v>
      </c>
      <c r="H194" s="19">
        <f t="shared" si="88"/>
        <v>25</v>
      </c>
      <c r="I194" s="19">
        <f t="shared" si="88"/>
        <v>108</v>
      </c>
      <c r="J194" s="19">
        <f t="shared" si="88"/>
        <v>799</v>
      </c>
      <c r="K194" s="25"/>
      <c r="L194" s="19">
        <f t="shared" ref="L194" si="89">SUM(L185:L193)</f>
        <v>69.400000000000006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830</v>
      </c>
      <c r="G195" s="32">
        <f t="shared" ref="G195" si="90">G184+G194</f>
        <v>27</v>
      </c>
      <c r="H195" s="32">
        <f t="shared" ref="H195" si="91">H184+H194</f>
        <v>25</v>
      </c>
      <c r="I195" s="32">
        <f t="shared" ref="I195" si="92">I184+I194</f>
        <v>108</v>
      </c>
      <c r="J195" s="32">
        <f t="shared" ref="J195:L195" si="93">J184+J194</f>
        <v>799</v>
      </c>
      <c r="K195" s="32"/>
      <c r="L195" s="32">
        <f t="shared" si="93"/>
        <v>69.400000000000006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</v>
      </c>
      <c r="H196" s="34">
        <f t="shared" si="94"/>
        <v>36.799999999999997</v>
      </c>
      <c r="I196" s="34">
        <f t="shared" si="94"/>
        <v>146.6</v>
      </c>
      <c r="J196" s="34">
        <f t="shared" si="94"/>
        <v>854.7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69.399999999999991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2024-03-19T08:11:19Z</cp:lastPrinted>
  <dcterms:created xsi:type="dcterms:W3CDTF">2022-05-16T14:23:56Z</dcterms:created>
  <dcterms:modified xsi:type="dcterms:W3CDTF">2025-01-10T04:42:54Z</dcterms:modified>
</cp:coreProperties>
</file>