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360" yWindow="75" windowWidth="19440" windowHeight="966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196" i="1" l="1"/>
</calcChain>
</file>

<file path=xl/sharedStrings.xml><?xml version="1.0" encoding="utf-8"?>
<sst xmlns="http://schemas.openxmlformats.org/spreadsheetml/2006/main" count="261" uniqueCount="80">
  <si>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</si>
  <si>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</si>
  <si>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</si>
  <si>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</si>
  <si>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</si>
  <si>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</si>
  <si>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</si>
  <si>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</si>
  <si>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</si>
  <si>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</si>
  <si>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</si>
  <si>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</si>
  <si>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</si>
  <si>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</si>
  <si>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</si>
  <si>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</si>
  <si>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</si>
  <si>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</si>
  <si>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</si>
  <si>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</si>
  <si>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</si>
  <si>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</si>
  <si>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</si>
  <si>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</si>
  <si>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</si>
  <si>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</si>
  <si>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</si>
  <si>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</si>
  <si>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</si>
  <si>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</si>
  <si>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</si>
  <si>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</si>
  <si>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</si>
  <si>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</si>
  <si>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</si>
  <si>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</si>
  <si>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</si>
  <si>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</si>
  <si>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</si>
  <si>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яблоко</t>
  </si>
  <si>
    <t>припущенная морковь с курагой</t>
  </si>
  <si>
    <t>суп с крупой (пшено)</t>
  </si>
  <si>
    <t>гуляш из мяса птицы</t>
  </si>
  <si>
    <t>макаронные изделия отварные</t>
  </si>
  <si>
    <t>компот из сухофруктов</t>
  </si>
  <si>
    <t>хлеб пшеничный</t>
  </si>
  <si>
    <t>хлеб ржаной</t>
  </si>
  <si>
    <t>груша</t>
  </si>
  <si>
    <t>свекла отварная с растительным маслом</t>
  </si>
  <si>
    <t>суп лапша с курицей</t>
  </si>
  <si>
    <t>картофель тушеный с мясом</t>
  </si>
  <si>
    <t>банан</t>
  </si>
  <si>
    <t>нарезка из свежей капусты и моркови с растительным маслом</t>
  </si>
  <si>
    <t>суп картофельный с бобовыми на мясном бульоне</t>
  </si>
  <si>
    <t>плов из курицы</t>
  </si>
  <si>
    <t>отварная свекла с черносливом</t>
  </si>
  <si>
    <t>рассольник ленинградский на курином бульоне</t>
  </si>
  <si>
    <t>котлета говяжья</t>
  </si>
  <si>
    <t>гороховая каша</t>
  </si>
  <si>
    <t>нарезка из свежих помидоров с луком и растительным маслом</t>
  </si>
  <si>
    <t>щи из свежей капусты</t>
  </si>
  <si>
    <t>рыба тушеная с овощами</t>
  </si>
  <si>
    <t>каша гречневая рассыпчатая</t>
  </si>
  <si>
    <t>нарезка из свежих огурцов с растительным маслом</t>
  </si>
  <si>
    <t>суп картофельный с бобовыми на курином бульоне</t>
  </si>
  <si>
    <t>кисель</t>
  </si>
  <si>
    <t>суп пшенный на курином бульоне</t>
  </si>
  <si>
    <t>гуляш из отварной говядины</t>
  </si>
  <si>
    <t>каша ячневая рассыпчатая</t>
  </si>
  <si>
    <t>винегрет из овошей</t>
  </si>
  <si>
    <t>суп картофельный с клецками</t>
  </si>
  <si>
    <t>ленивые голубцы</t>
  </si>
  <si>
    <t>хлеб пшеничны</t>
  </si>
  <si>
    <t>апельсин</t>
  </si>
  <si>
    <t>борщ на мясном бульоне</t>
  </si>
  <si>
    <t>котлета рыбная</t>
  </si>
  <si>
    <t>макароны отварные с томатным соусом</t>
  </si>
  <si>
    <t>нарезка из свежих помидоров с луком</t>
  </si>
  <si>
    <t>суп лапша</t>
  </si>
  <si>
    <t>тефтели из говяжьго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</si>
</sst>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80" sqref="N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39</v>
      </c>
      <c r="F10" s="43">
        <v>210</v>
      </c>
      <c r="G10" s="43">
        <v>1</v>
      </c>
      <c r="H10" s="43">
        <v>0</v>
      </c>
      <c r="I10" s="43">
        <v>18</v>
      </c>
      <c r="J10" s="43">
        <v>90</v>
      </c>
      <c r="K10" s="44"/>
      <c r="L10" s="43">
        <v>20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210</v>
      </c>
      <c r="G13" s="19">
        <f t="shared" ref="G13:J13" si="0">SUM(G6:G12)</f>
        <v>1</v>
      </c>
      <c r="H13" s="19">
        <f t="shared" si="0"/>
        <v>0</v>
      </c>
      <c r="I13" s="19">
        <f t="shared" si="0"/>
        <v>18</v>
      </c>
      <c r="J13" s="19">
        <f t="shared" si="0"/>
        <v>90</v>
      </c>
      <c r="K13" s="25"/>
      <c r="L13" s="19">
        <f t="shared" ref="L13" si="1">SUM(L6:L12)</f>
        <v>20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5</v>
      </c>
      <c r="H14" s="43">
        <v>0</v>
      </c>
      <c r="I14" s="43">
        <v>54</v>
      </c>
      <c r="J14" s="43">
        <v>226</v>
      </c>
      <c r="K14" s="44">
        <v>61</v>
      </c>
      <c r="L14" s="43">
        <v>12.9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</v>
      </c>
      <c r="H15" s="43">
        <v>2</v>
      </c>
      <c r="I15" s="43">
        <v>11</v>
      </c>
      <c r="J15" s="43">
        <v>73</v>
      </c>
      <c r="K15" s="44">
        <v>101</v>
      </c>
      <c r="L15" s="43">
        <v>17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13</v>
      </c>
      <c r="H16" s="43">
        <v>13</v>
      </c>
      <c r="I16" s="43">
        <v>4</v>
      </c>
      <c r="J16" s="43">
        <v>182</v>
      </c>
      <c r="K16" s="44">
        <v>246</v>
      </c>
      <c r="L16" s="43">
        <v>21.5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13</v>
      </c>
      <c r="H17" s="43">
        <v>14</v>
      </c>
      <c r="I17" s="43">
        <v>87</v>
      </c>
      <c r="J17" s="43">
        <v>337</v>
      </c>
      <c r="K17" s="44">
        <v>309</v>
      </c>
      <c r="L17" s="43">
        <v>18.97</v>
      </c>
    </row>
    <row r="18" spans="1:12" ht="15" x14ac:dyDescent="0.25">
      <c r="A18" s="23"/>
      <c r="B18" s="15"/>
      <c r="C18" s="11"/>
      <c r="D18" s="7" t="s">
        <v>38</v>
      </c>
      <c r="E18" s="42" t="s">
        <v>44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349</v>
      </c>
      <c r="L18" s="43">
        <v>10.5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40</v>
      </c>
      <c r="G19" s="43">
        <v>2</v>
      </c>
      <c r="H19" s="43">
        <v>0</v>
      </c>
      <c r="I19" s="43">
        <v>13</v>
      </c>
      <c r="J19" s="43">
        <v>65</v>
      </c>
      <c r="K19" s="44"/>
      <c r="L19" s="43">
        <v>3.5</v>
      </c>
    </row>
    <row r="20" spans="1:12" ht="15" x14ac:dyDescent="0.25">
      <c r="A20" s="23"/>
      <c r="B20" s="15"/>
      <c r="C20" s="11"/>
      <c r="D20" s="7" t="s">
        <v>31</v>
      </c>
      <c r="E20" s="42" t="s">
        <v>46</v>
      </c>
      <c r="F20" s="43">
        <v>30</v>
      </c>
      <c r="G20" s="43">
        <v>3</v>
      </c>
      <c r="H20" s="43">
        <v>1</v>
      </c>
      <c r="I20" s="43">
        <v>14</v>
      </c>
      <c r="J20" s="43">
        <v>77</v>
      </c>
      <c r="K20" s="44"/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810</v>
      </c>
      <c r="G23" s="19">
        <f t="shared" ref="G23:J23" si="2">SUM(G14:G22)</f>
        <v>38</v>
      </c>
      <c r="H23" s="19">
        <f t="shared" si="2"/>
        <v>30</v>
      </c>
      <c r="I23" s="19">
        <f t="shared" si="2"/>
        <v>208</v>
      </c>
      <c r="J23" s="19">
        <f t="shared" si="2"/>
        <v>1054</v>
      </c>
      <c r="K23" s="25"/>
      <c r="L23" s="19">
        <f t="shared" ref="L23" si="3">SUM(L14:L22)</f>
        <v>86.77000000000001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1020</v>
      </c>
      <c r="G24" s="32">
        <f t="shared" ref="G24:J24" si="4">G13+G23</f>
        <v>39</v>
      </c>
      <c r="H24" s="32">
        <f t="shared" si="4"/>
        <v>30</v>
      </c>
      <c r="I24" s="32">
        <f t="shared" si="4"/>
        <v>226</v>
      </c>
      <c r="J24" s="32">
        <f t="shared" si="4"/>
        <v>1144</v>
      </c>
      <c r="K24" s="32"/>
      <c r="L24" s="32">
        <f t="shared" ref="L24" si="5">L13+L23</f>
        <v>106.77000000000001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210</v>
      </c>
      <c r="G29" s="43">
        <v>1</v>
      </c>
      <c r="H29" s="43">
        <v>0</v>
      </c>
      <c r="I29" s="43">
        <v>20</v>
      </c>
      <c r="J29" s="43">
        <v>98</v>
      </c>
      <c r="K29" s="44"/>
      <c r="L29" s="43">
        <v>35.18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210</v>
      </c>
      <c r="G32" s="19">
        <f t="shared" ref="G32" si="6">SUM(G25:G31)</f>
        <v>1</v>
      </c>
      <c r="H32" s="19">
        <f t="shared" ref="H32" si="7">SUM(H25:H31)</f>
        <v>0</v>
      </c>
      <c r="I32" s="19">
        <f t="shared" ref="I32" si="8">SUM(I25:I31)</f>
        <v>20</v>
      </c>
      <c r="J32" s="19">
        <f t="shared" ref="J32:L32" si="9">SUM(J25:J31)</f>
        <v>98</v>
      </c>
      <c r="K32" s="25"/>
      <c r="L32" s="19">
        <f t="shared" si="9"/>
        <v>35.18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70</v>
      </c>
      <c r="G33" s="43">
        <v>1</v>
      </c>
      <c r="H33" s="43">
        <v>4</v>
      </c>
      <c r="I33" s="43">
        <v>5</v>
      </c>
      <c r="J33" s="43">
        <v>56</v>
      </c>
      <c r="K33" s="44">
        <v>52</v>
      </c>
      <c r="L33" s="43">
        <v>15.9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19</v>
      </c>
      <c r="H34" s="43">
        <v>6</v>
      </c>
      <c r="I34" s="43">
        <v>91</v>
      </c>
      <c r="J34" s="43">
        <v>497</v>
      </c>
      <c r="K34" s="44">
        <v>103</v>
      </c>
      <c r="L34" s="43">
        <v>19.12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17</v>
      </c>
      <c r="H35" s="43">
        <v>7</v>
      </c>
      <c r="I35" s="43">
        <v>14</v>
      </c>
      <c r="J35" s="43">
        <v>232</v>
      </c>
      <c r="K35" s="44">
        <v>259</v>
      </c>
      <c r="L35" s="43">
        <v>21.17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38</v>
      </c>
      <c r="E37" s="42" t="s">
        <v>44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349</v>
      </c>
      <c r="L37" s="43">
        <v>9.5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40</v>
      </c>
      <c r="G38" s="43">
        <v>2</v>
      </c>
      <c r="H38" s="43">
        <v>0</v>
      </c>
      <c r="I38" s="43">
        <v>13</v>
      </c>
      <c r="J38" s="43">
        <v>65</v>
      </c>
      <c r="K38" s="44"/>
      <c r="L38" s="43">
        <v>3.5</v>
      </c>
    </row>
    <row r="39" spans="1:12" ht="15" x14ac:dyDescent="0.25">
      <c r="A39" s="14"/>
      <c r="B39" s="15"/>
      <c r="C39" s="11"/>
      <c r="D39" s="7" t="s">
        <v>31</v>
      </c>
      <c r="E39" s="42" t="s">
        <v>46</v>
      </c>
      <c r="F39" s="43">
        <v>30</v>
      </c>
      <c r="G39" s="43">
        <v>3</v>
      </c>
      <c r="H39" s="43">
        <v>1</v>
      </c>
      <c r="I39" s="43">
        <v>14</v>
      </c>
      <c r="J39" s="43">
        <v>77</v>
      </c>
      <c r="K39" s="44"/>
      <c r="L39" s="43">
        <v>2.4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10">SUM(G33:G41)</f>
        <v>42</v>
      </c>
      <c r="H42" s="19">
        <f t="shared" ref="H42" si="11">SUM(H33:H41)</f>
        <v>18</v>
      </c>
      <c r="I42" s="19">
        <f t="shared" ref="I42" si="12">SUM(I33:I41)</f>
        <v>162</v>
      </c>
      <c r="J42" s="19">
        <f t="shared" ref="J42:L42" si="13">SUM(J33:J41)</f>
        <v>1021</v>
      </c>
      <c r="K42" s="25"/>
      <c r="L42" s="19">
        <f t="shared" si="13"/>
        <v>71.59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950</v>
      </c>
      <c r="G43" s="32">
        <f t="shared" ref="G43" si="14">G32+G42</f>
        <v>43</v>
      </c>
      <c r="H43" s="32">
        <f t="shared" ref="H43" si="15">H32+H42</f>
        <v>18</v>
      </c>
      <c r="I43" s="32">
        <f t="shared" ref="I43" si="16">I32+I42</f>
        <v>182</v>
      </c>
      <c r="J43" s="32">
        <f t="shared" ref="J43:L43" si="17">J32+J42</f>
        <v>1119</v>
      </c>
      <c r="K43" s="32"/>
      <c r="L43" s="32">
        <f t="shared" si="17"/>
        <v>106.77000000000001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221</v>
      </c>
      <c r="G48" s="43">
        <v>4</v>
      </c>
      <c r="H48" s="43">
        <v>0</v>
      </c>
      <c r="I48" s="43">
        <v>75</v>
      </c>
      <c r="J48" s="43">
        <v>290</v>
      </c>
      <c r="K48" s="44"/>
      <c r="L48" s="43">
        <v>26.85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221</v>
      </c>
      <c r="G51" s="19">
        <f t="shared" ref="G51" si="18">SUM(G44:G50)</f>
        <v>4</v>
      </c>
      <c r="H51" s="19">
        <f t="shared" ref="H51" si="19">SUM(H44:H50)</f>
        <v>0</v>
      </c>
      <c r="I51" s="19">
        <f t="shared" ref="I51" si="20">SUM(I44:I50)</f>
        <v>75</v>
      </c>
      <c r="J51" s="19">
        <f t="shared" ref="J51:L51" si="21">SUM(J44:J50)</f>
        <v>290</v>
      </c>
      <c r="K51" s="25"/>
      <c r="L51" s="19">
        <f t="shared" si="21"/>
        <v>26.85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70</v>
      </c>
      <c r="G52" s="43">
        <v>1</v>
      </c>
      <c r="H52" s="43">
        <v>3</v>
      </c>
      <c r="I52" s="43">
        <v>5</v>
      </c>
      <c r="J52" s="43">
        <v>52</v>
      </c>
      <c r="K52" s="44">
        <v>45</v>
      </c>
      <c r="L52" s="43">
        <v>18.8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250</v>
      </c>
      <c r="G53" s="43">
        <v>2</v>
      </c>
      <c r="H53" s="43">
        <v>8</v>
      </c>
      <c r="I53" s="43">
        <v>13</v>
      </c>
      <c r="J53" s="43">
        <v>131</v>
      </c>
      <c r="K53" s="44">
        <v>104</v>
      </c>
      <c r="L53" s="43">
        <v>21.5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250</v>
      </c>
      <c r="G54" s="43">
        <v>3</v>
      </c>
      <c r="H54" s="43">
        <v>17</v>
      </c>
      <c r="I54" s="43">
        <v>18</v>
      </c>
      <c r="J54" s="43">
        <v>375</v>
      </c>
      <c r="K54" s="44">
        <v>621</v>
      </c>
      <c r="L54" s="43">
        <v>24.22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38</v>
      </c>
      <c r="E56" s="42" t="s">
        <v>44</v>
      </c>
      <c r="F56" s="43">
        <v>200</v>
      </c>
      <c r="G56" s="43">
        <v>0</v>
      </c>
      <c r="H56" s="43">
        <v>0</v>
      </c>
      <c r="I56" s="43">
        <v>25</v>
      </c>
      <c r="J56" s="43">
        <v>94</v>
      </c>
      <c r="K56" s="44">
        <v>349</v>
      </c>
      <c r="L56" s="43">
        <v>9.5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40</v>
      </c>
      <c r="G57" s="43">
        <v>2</v>
      </c>
      <c r="H57" s="43">
        <v>0</v>
      </c>
      <c r="I57" s="43">
        <v>13</v>
      </c>
      <c r="J57" s="43">
        <v>65</v>
      </c>
      <c r="K57" s="44"/>
      <c r="L57" s="43">
        <v>3.5</v>
      </c>
    </row>
    <row r="58" spans="1:12" ht="15" x14ac:dyDescent="0.25">
      <c r="A58" s="23"/>
      <c r="B58" s="15"/>
      <c r="C58" s="11"/>
      <c r="D58" s="7" t="s">
        <v>31</v>
      </c>
      <c r="E58" s="42" t="s">
        <v>46</v>
      </c>
      <c r="F58" s="43">
        <v>30</v>
      </c>
      <c r="G58" s="43">
        <v>3</v>
      </c>
      <c r="H58" s="43">
        <v>1</v>
      </c>
      <c r="I58" s="43">
        <v>14</v>
      </c>
      <c r="J58" s="43">
        <v>77</v>
      </c>
      <c r="K58" s="44"/>
      <c r="L58" s="43">
        <v>2.4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840</v>
      </c>
      <c r="G61" s="19">
        <f t="shared" ref="G61" si="22">SUM(G52:G60)</f>
        <v>11</v>
      </c>
      <c r="H61" s="19">
        <f t="shared" ref="H61" si="23">SUM(H52:H60)</f>
        <v>29</v>
      </c>
      <c r="I61" s="19">
        <f t="shared" ref="I61" si="24">SUM(I52:I60)</f>
        <v>88</v>
      </c>
      <c r="J61" s="19">
        <f t="shared" ref="J61:L61" si="25">SUM(J52:J60)</f>
        <v>794</v>
      </c>
      <c r="K61" s="25"/>
      <c r="L61" s="19">
        <f t="shared" si="25"/>
        <v>79.92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1061</v>
      </c>
      <c r="G62" s="32">
        <f t="shared" ref="G62" si="26">G51+G61</f>
        <v>15</v>
      </c>
      <c r="H62" s="32">
        <f t="shared" ref="H62" si="27">H51+H61</f>
        <v>29</v>
      </c>
      <c r="I62" s="32">
        <f t="shared" ref="I62" si="28">I51+I61</f>
        <v>163</v>
      </c>
      <c r="J62" s="32">
        <f t="shared" ref="J62:L62" si="29">J51+J61</f>
        <v>1084</v>
      </c>
      <c r="K62" s="32"/>
      <c r="L62" s="32">
        <f t="shared" si="29"/>
        <v>106.77000000000001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39</v>
      </c>
      <c r="F67" s="43">
        <v>218</v>
      </c>
      <c r="G67" s="43">
        <v>2</v>
      </c>
      <c r="H67" s="43">
        <v>0</v>
      </c>
      <c r="I67" s="43">
        <v>25</v>
      </c>
      <c r="J67" s="43">
        <v>120</v>
      </c>
      <c r="K67" s="44"/>
      <c r="L67" s="43">
        <v>28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218</v>
      </c>
      <c r="G70" s="19">
        <f t="shared" ref="G70" si="30">SUM(G63:G69)</f>
        <v>2</v>
      </c>
      <c r="H70" s="19">
        <f t="shared" ref="H70" si="31">SUM(H63:H69)</f>
        <v>0</v>
      </c>
      <c r="I70" s="19">
        <f t="shared" ref="I70" si="32">SUM(I63:I69)</f>
        <v>25</v>
      </c>
      <c r="J70" s="19">
        <f t="shared" ref="J70:L70" si="33">SUM(J63:J69)</f>
        <v>120</v>
      </c>
      <c r="K70" s="25"/>
      <c r="L70" s="19">
        <f t="shared" si="33"/>
        <v>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70</v>
      </c>
      <c r="G71" s="43">
        <v>1</v>
      </c>
      <c r="H71" s="43">
        <v>4</v>
      </c>
      <c r="I71" s="43">
        <v>12</v>
      </c>
      <c r="J71" s="43">
        <v>112</v>
      </c>
      <c r="K71" s="44">
        <v>19</v>
      </c>
      <c r="L71" s="43">
        <v>13.2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2</v>
      </c>
      <c r="H72" s="43">
        <v>4</v>
      </c>
      <c r="I72" s="43">
        <v>14</v>
      </c>
      <c r="J72" s="43">
        <v>97</v>
      </c>
      <c r="K72" s="44">
        <v>197</v>
      </c>
      <c r="L72" s="43">
        <v>14.67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40</v>
      </c>
      <c r="H73" s="43">
        <v>98</v>
      </c>
      <c r="I73" s="43">
        <v>21</v>
      </c>
      <c r="J73" s="43">
        <v>145</v>
      </c>
      <c r="K73" s="44">
        <v>43</v>
      </c>
      <c r="L73" s="43">
        <v>23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20</v>
      </c>
      <c r="H74" s="43">
        <v>17</v>
      </c>
      <c r="I74" s="43">
        <v>36</v>
      </c>
      <c r="J74" s="43">
        <v>125</v>
      </c>
      <c r="K74" s="44">
        <v>291</v>
      </c>
      <c r="L74" s="43">
        <v>12.5</v>
      </c>
    </row>
    <row r="75" spans="1:12" ht="15" x14ac:dyDescent="0.25">
      <c r="A75" s="23"/>
      <c r="B75" s="15"/>
      <c r="C75" s="11"/>
      <c r="D75" s="7" t="s">
        <v>38</v>
      </c>
      <c r="E75" s="42" t="s">
        <v>44</v>
      </c>
      <c r="F75" s="43">
        <v>200</v>
      </c>
      <c r="G75" s="43">
        <v>0</v>
      </c>
      <c r="H75" s="43">
        <v>0</v>
      </c>
      <c r="I75" s="43">
        <v>25</v>
      </c>
      <c r="J75" s="43">
        <v>94</v>
      </c>
      <c r="K75" s="44">
        <v>349</v>
      </c>
      <c r="L75" s="43">
        <v>9.5</v>
      </c>
    </row>
    <row r="76" spans="1:12" ht="15" x14ac:dyDescent="0.25">
      <c r="A76" s="23"/>
      <c r="B76" s="15"/>
      <c r="C76" s="11"/>
      <c r="D76" s="7" t="s">
        <v>30</v>
      </c>
      <c r="E76" s="42" t="s">
        <v>45</v>
      </c>
      <c r="F76" s="43">
        <v>40</v>
      </c>
      <c r="G76" s="43">
        <v>2</v>
      </c>
      <c r="H76" s="43">
        <v>0</v>
      </c>
      <c r="I76" s="43">
        <v>13</v>
      </c>
      <c r="J76" s="43">
        <v>65</v>
      </c>
      <c r="K76" s="44"/>
      <c r="L76" s="43">
        <v>3.5</v>
      </c>
    </row>
    <row r="77" spans="1:12" ht="15" x14ac:dyDescent="0.25">
      <c r="A77" s="23"/>
      <c r="B77" s="15"/>
      <c r="C77" s="11"/>
      <c r="D77" s="7" t="s">
        <v>31</v>
      </c>
      <c r="E77" s="42" t="s">
        <v>46</v>
      </c>
      <c r="F77" s="43">
        <v>30</v>
      </c>
      <c r="G77" s="43">
        <v>3</v>
      </c>
      <c r="H77" s="43">
        <v>1</v>
      </c>
      <c r="I77" s="43">
        <v>14</v>
      </c>
      <c r="J77" s="43">
        <v>77</v>
      </c>
      <c r="K77" s="44"/>
      <c r="L77" s="43">
        <v>2.4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68</v>
      </c>
      <c r="H80" s="19">
        <f t="shared" ref="H80" si="35">SUM(H71:H79)</f>
        <v>124</v>
      </c>
      <c r="I80" s="19">
        <f t="shared" ref="I80" si="36">SUM(I71:I79)</f>
        <v>135</v>
      </c>
      <c r="J80" s="19">
        <f t="shared" ref="J80:L80" si="37">SUM(J71:J79)</f>
        <v>715</v>
      </c>
      <c r="K80" s="25"/>
      <c r="L80" s="19">
        <f t="shared" si="37"/>
        <v>78.77000000000001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998</v>
      </c>
      <c r="G81" s="32">
        <f t="shared" ref="G81" si="38">G70+G80</f>
        <v>70</v>
      </c>
      <c r="H81" s="32">
        <f t="shared" ref="H81" si="39">H70+H80</f>
        <v>124</v>
      </c>
      <c r="I81" s="32">
        <f t="shared" ref="I81" si="40">I70+I80</f>
        <v>160</v>
      </c>
      <c r="J81" s="32">
        <f t="shared" ref="J81:L81" si="41">J70+J80</f>
        <v>835</v>
      </c>
      <c r="K81" s="32"/>
      <c r="L81" s="32">
        <f t="shared" si="41"/>
        <v>106.77000000000001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212</v>
      </c>
      <c r="G86" s="43">
        <v>1</v>
      </c>
      <c r="H86" s="43">
        <v>0</v>
      </c>
      <c r="I86" s="43">
        <v>20</v>
      </c>
      <c r="J86" s="43">
        <v>120</v>
      </c>
      <c r="K86" s="44"/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212</v>
      </c>
      <c r="G89" s="19">
        <f t="shared" ref="G89" si="42">SUM(G82:G88)</f>
        <v>1</v>
      </c>
      <c r="H89" s="19">
        <f t="shared" ref="H89" si="43">SUM(H82:H88)</f>
        <v>0</v>
      </c>
      <c r="I89" s="19">
        <f t="shared" ref="I89" si="44">SUM(I82:I88)</f>
        <v>20</v>
      </c>
      <c r="J89" s="19">
        <f t="shared" ref="J89:L89" si="45">SUM(J82:J88)</f>
        <v>120</v>
      </c>
      <c r="K89" s="25"/>
      <c r="L89" s="19">
        <f t="shared" si="45"/>
        <v>25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80</v>
      </c>
      <c r="G90" s="43">
        <v>1</v>
      </c>
      <c r="H90" s="43">
        <v>4</v>
      </c>
      <c r="I90" s="43">
        <v>3</v>
      </c>
      <c r="J90" s="43">
        <v>75</v>
      </c>
      <c r="K90" s="44">
        <v>14</v>
      </c>
      <c r="L90" s="43">
        <v>18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2</v>
      </c>
      <c r="H91" s="43">
        <v>5</v>
      </c>
      <c r="I91" s="43">
        <v>9</v>
      </c>
      <c r="J91" s="43">
        <v>135</v>
      </c>
      <c r="K91" s="44">
        <v>88</v>
      </c>
      <c r="L91" s="43">
        <v>12.37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14</v>
      </c>
      <c r="H92" s="43">
        <v>8</v>
      </c>
      <c r="I92" s="43">
        <v>7</v>
      </c>
      <c r="J92" s="43">
        <v>251</v>
      </c>
      <c r="K92" s="44">
        <v>229</v>
      </c>
      <c r="L92" s="43">
        <v>21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6</v>
      </c>
      <c r="H93" s="43">
        <v>4</v>
      </c>
      <c r="I93" s="43">
        <v>26</v>
      </c>
      <c r="J93" s="43">
        <v>125</v>
      </c>
      <c r="K93" s="44">
        <v>302</v>
      </c>
      <c r="L93" s="43">
        <v>15</v>
      </c>
    </row>
    <row r="94" spans="1:12" ht="15" x14ac:dyDescent="0.25">
      <c r="A94" s="23"/>
      <c r="B94" s="15"/>
      <c r="C94" s="11"/>
      <c r="D94" s="7" t="s">
        <v>38</v>
      </c>
      <c r="E94" s="42" t="s">
        <v>44</v>
      </c>
      <c r="F94" s="43">
        <v>200</v>
      </c>
      <c r="G94" s="43">
        <v>0</v>
      </c>
      <c r="H94" s="43">
        <v>0</v>
      </c>
      <c r="I94" s="43">
        <v>25</v>
      </c>
      <c r="J94" s="43">
        <v>94</v>
      </c>
      <c r="K94" s="44">
        <v>349</v>
      </c>
      <c r="L94" s="43">
        <v>9.5</v>
      </c>
    </row>
    <row r="95" spans="1:12" ht="15" x14ac:dyDescent="0.25">
      <c r="A95" s="23"/>
      <c r="B95" s="15"/>
      <c r="C95" s="11"/>
      <c r="D95" s="7" t="s">
        <v>30</v>
      </c>
      <c r="E95" s="42" t="s">
        <v>45</v>
      </c>
      <c r="F95" s="43">
        <v>40</v>
      </c>
      <c r="G95" s="43">
        <v>2</v>
      </c>
      <c r="H95" s="43">
        <v>0</v>
      </c>
      <c r="I95" s="43">
        <v>13</v>
      </c>
      <c r="J95" s="43">
        <v>65</v>
      </c>
      <c r="K95" s="44"/>
      <c r="L95" s="43">
        <v>3.5</v>
      </c>
    </row>
    <row r="96" spans="1:12" ht="15" x14ac:dyDescent="0.25">
      <c r="A96" s="23"/>
      <c r="B96" s="15"/>
      <c r="C96" s="11"/>
      <c r="D96" s="7" t="s">
        <v>31</v>
      </c>
      <c r="E96" s="42" t="s">
        <v>46</v>
      </c>
      <c r="F96" s="43">
        <v>30</v>
      </c>
      <c r="G96" s="43">
        <v>3</v>
      </c>
      <c r="H96" s="43">
        <v>1</v>
      </c>
      <c r="I96" s="43">
        <v>14</v>
      </c>
      <c r="J96" s="43">
        <v>77</v>
      </c>
      <c r="K96" s="44"/>
      <c r="L96" s="43">
        <v>2.4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28</v>
      </c>
      <c r="H99" s="19">
        <f t="shared" ref="H99" si="47">SUM(H90:H98)</f>
        <v>22</v>
      </c>
      <c r="I99" s="19">
        <f t="shared" ref="I99" si="48">SUM(I90:I98)</f>
        <v>97</v>
      </c>
      <c r="J99" s="19">
        <f t="shared" ref="J99:L99" si="49">SUM(J90:J98)</f>
        <v>822</v>
      </c>
      <c r="K99" s="25"/>
      <c r="L99" s="19">
        <f t="shared" si="49"/>
        <v>81.77000000000001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1052</v>
      </c>
      <c r="G100" s="32">
        <f t="shared" ref="G100" si="50">G89+G99</f>
        <v>29</v>
      </c>
      <c r="H100" s="32">
        <f t="shared" ref="H100" si="51">H89+H99</f>
        <v>22</v>
      </c>
      <c r="I100" s="32">
        <f t="shared" ref="I100" si="52">I89+I99</f>
        <v>117</v>
      </c>
      <c r="J100" s="32">
        <f t="shared" ref="J100:L100" si="53">J89+J99</f>
        <v>942</v>
      </c>
      <c r="K100" s="32"/>
      <c r="L100" s="32">
        <f t="shared" si="53"/>
        <v>106.77000000000001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210</v>
      </c>
      <c r="G105" s="43">
        <v>2</v>
      </c>
      <c r="H105" s="43">
        <v>0</v>
      </c>
      <c r="I105" s="43">
        <v>51</v>
      </c>
      <c r="J105" s="43">
        <v>290</v>
      </c>
      <c r="K105" s="44"/>
      <c r="L105" s="43">
        <v>30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210</v>
      </c>
      <c r="G108" s="19">
        <f t="shared" ref="G108:J108" si="54">SUM(G101:G107)</f>
        <v>2</v>
      </c>
      <c r="H108" s="19">
        <f t="shared" si="54"/>
        <v>0</v>
      </c>
      <c r="I108" s="19">
        <f t="shared" si="54"/>
        <v>51</v>
      </c>
      <c r="J108" s="19">
        <f t="shared" si="54"/>
        <v>290</v>
      </c>
      <c r="K108" s="25"/>
      <c r="L108" s="19">
        <f t="shared" ref="L108" si="55">SUM(L101:L107)</f>
        <v>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80</v>
      </c>
      <c r="G109" s="43">
        <v>1</v>
      </c>
      <c r="H109" s="43">
        <v>4</v>
      </c>
      <c r="I109" s="43">
        <v>2</v>
      </c>
      <c r="J109" s="43">
        <v>75</v>
      </c>
      <c r="K109" s="44">
        <v>13</v>
      </c>
      <c r="L109" s="43">
        <v>16</v>
      </c>
    </row>
    <row r="110" spans="1:12" ht="15" x14ac:dyDescent="0.2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5</v>
      </c>
      <c r="H110" s="43">
        <v>5</v>
      </c>
      <c r="I110" s="43">
        <v>16</v>
      </c>
      <c r="J110" s="43">
        <v>154</v>
      </c>
      <c r="K110" s="44">
        <v>206</v>
      </c>
      <c r="L110" s="43">
        <v>10.57</v>
      </c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90</v>
      </c>
      <c r="G111" s="43">
        <v>13</v>
      </c>
      <c r="H111" s="43">
        <v>13</v>
      </c>
      <c r="I111" s="43">
        <v>4</v>
      </c>
      <c r="J111" s="43">
        <v>182</v>
      </c>
      <c r="K111" s="44">
        <v>246</v>
      </c>
      <c r="L111" s="43">
        <v>21</v>
      </c>
    </row>
    <row r="112" spans="1:12" ht="15" x14ac:dyDescent="0.25">
      <c r="A112" s="23"/>
      <c r="B112" s="15"/>
      <c r="C112" s="11"/>
      <c r="D112" s="7" t="s">
        <v>29</v>
      </c>
      <c r="E112" s="42" t="s">
        <v>43</v>
      </c>
      <c r="F112" s="43">
        <v>150</v>
      </c>
      <c r="G112" s="43">
        <v>13</v>
      </c>
      <c r="H112" s="43">
        <v>14</v>
      </c>
      <c r="I112" s="43">
        <v>87</v>
      </c>
      <c r="J112" s="43">
        <v>337</v>
      </c>
      <c r="K112" s="44">
        <v>309</v>
      </c>
      <c r="L112" s="43">
        <v>14</v>
      </c>
    </row>
    <row r="113" spans="1:12" ht="15" x14ac:dyDescent="0.25">
      <c r="A113" s="23"/>
      <c r="B113" s="15"/>
      <c r="C113" s="11"/>
      <c r="D113" s="7" t="s">
        <v>38</v>
      </c>
      <c r="E113" s="42" t="s">
        <v>65</v>
      </c>
      <c r="F113" s="43">
        <v>200</v>
      </c>
      <c r="G113" s="43">
        <v>0</v>
      </c>
      <c r="H113" s="43">
        <v>0</v>
      </c>
      <c r="I113" s="43">
        <v>20</v>
      </c>
      <c r="J113" s="43">
        <v>76</v>
      </c>
      <c r="K113" s="44">
        <v>648</v>
      </c>
      <c r="L113" s="43">
        <v>9.3000000000000007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45</v>
      </c>
      <c r="F114" s="43">
        <v>40</v>
      </c>
      <c r="G114" s="43">
        <v>2</v>
      </c>
      <c r="H114" s="43">
        <v>0</v>
      </c>
      <c r="I114" s="43">
        <v>13</v>
      </c>
      <c r="J114" s="43">
        <v>65</v>
      </c>
      <c r="K114" s="44"/>
      <c r="L114" s="43">
        <v>3.5</v>
      </c>
    </row>
    <row r="115" spans="1:12" ht="15" x14ac:dyDescent="0.25">
      <c r="A115" s="23"/>
      <c r="B115" s="15"/>
      <c r="C115" s="11"/>
      <c r="D115" s="7" t="s">
        <v>31</v>
      </c>
      <c r="E115" s="42" t="s">
        <v>46</v>
      </c>
      <c r="F115" s="43">
        <v>30</v>
      </c>
      <c r="G115" s="43">
        <v>3</v>
      </c>
      <c r="H115" s="43">
        <v>1</v>
      </c>
      <c r="I115" s="43">
        <v>14</v>
      </c>
      <c r="J115" s="43">
        <v>77</v>
      </c>
      <c r="K115" s="44"/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840</v>
      </c>
      <c r="G118" s="19">
        <f t="shared" ref="G118:J118" si="56">SUM(G109:G117)</f>
        <v>37</v>
      </c>
      <c r="H118" s="19">
        <f t="shared" si="56"/>
        <v>37</v>
      </c>
      <c r="I118" s="19">
        <f t="shared" si="56"/>
        <v>156</v>
      </c>
      <c r="J118" s="19">
        <f t="shared" si="56"/>
        <v>966</v>
      </c>
      <c r="K118" s="25"/>
      <c r="L118" s="19">
        <f t="shared" ref="L118" si="57">SUM(L109:L117)</f>
        <v>76.77000000000001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1050</v>
      </c>
      <c r="G119" s="32">
        <f t="shared" ref="G119" si="58">G108+G118</f>
        <v>39</v>
      </c>
      <c r="H119" s="32">
        <f t="shared" ref="H119" si="59">H108+H118</f>
        <v>37</v>
      </c>
      <c r="I119" s="32">
        <f t="shared" ref="I119" si="60">I108+I118</f>
        <v>207</v>
      </c>
      <c r="J119" s="32">
        <f t="shared" ref="J119:L119" si="61">J108+J118</f>
        <v>1256</v>
      </c>
      <c r="K119" s="32"/>
      <c r="L119" s="32">
        <f t="shared" si="61"/>
        <v>106.77000000000001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47</v>
      </c>
      <c r="F124" s="43">
        <v>210</v>
      </c>
      <c r="G124" s="43">
        <v>0</v>
      </c>
      <c r="H124" s="43">
        <v>0</v>
      </c>
      <c r="I124" s="43">
        <v>11</v>
      </c>
      <c r="J124" s="43">
        <v>37</v>
      </c>
      <c r="K124" s="44"/>
      <c r="L124" s="43">
        <v>35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210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11</v>
      </c>
      <c r="J127" s="19">
        <f t="shared" si="62"/>
        <v>37</v>
      </c>
      <c r="K127" s="25"/>
      <c r="L127" s="19">
        <f t="shared" ref="L127" si="63">SUM(L120:L126)</f>
        <v>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5</v>
      </c>
      <c r="H128" s="43">
        <v>0</v>
      </c>
      <c r="I128" s="43">
        <v>54</v>
      </c>
      <c r="J128" s="43">
        <v>226</v>
      </c>
      <c r="K128" s="44">
        <v>61</v>
      </c>
      <c r="L128" s="43">
        <v>9.1999999999999993</v>
      </c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2</v>
      </c>
      <c r="H129" s="43">
        <v>3</v>
      </c>
      <c r="I129" s="43">
        <v>14</v>
      </c>
      <c r="J129" s="43">
        <v>92</v>
      </c>
      <c r="K129" s="44">
        <v>101</v>
      </c>
      <c r="L129" s="43">
        <v>16.95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13</v>
      </c>
      <c r="H130" s="43">
        <v>13</v>
      </c>
      <c r="I130" s="43">
        <v>4</v>
      </c>
      <c r="J130" s="43">
        <v>182</v>
      </c>
      <c r="K130" s="44">
        <v>246</v>
      </c>
      <c r="L130" s="43">
        <v>19.22</v>
      </c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2</v>
      </c>
      <c r="H131" s="43">
        <v>4</v>
      </c>
      <c r="I131" s="43">
        <v>21</v>
      </c>
      <c r="J131" s="43">
        <v>122</v>
      </c>
      <c r="K131" s="44">
        <v>158</v>
      </c>
      <c r="L131" s="43">
        <v>11</v>
      </c>
    </row>
    <row r="132" spans="1:12" ht="15" x14ac:dyDescent="0.25">
      <c r="A132" s="14"/>
      <c r="B132" s="15"/>
      <c r="C132" s="11"/>
      <c r="D132" s="7" t="s">
        <v>38</v>
      </c>
      <c r="E132" s="42" t="s">
        <v>44</v>
      </c>
      <c r="F132" s="43">
        <v>200</v>
      </c>
      <c r="G132" s="43">
        <v>0</v>
      </c>
      <c r="H132" s="43">
        <v>0</v>
      </c>
      <c r="I132" s="43">
        <v>25</v>
      </c>
      <c r="J132" s="43">
        <v>94</v>
      </c>
      <c r="K132" s="44">
        <v>349</v>
      </c>
      <c r="L132" s="43">
        <v>9.5</v>
      </c>
    </row>
    <row r="133" spans="1:12" ht="15" x14ac:dyDescent="0.25">
      <c r="A133" s="14"/>
      <c r="B133" s="15"/>
      <c r="C133" s="11"/>
      <c r="D133" s="7" t="s">
        <v>30</v>
      </c>
      <c r="E133" s="42" t="s">
        <v>45</v>
      </c>
      <c r="F133" s="43">
        <v>40</v>
      </c>
      <c r="G133" s="43">
        <v>2</v>
      </c>
      <c r="H133" s="43">
        <v>0</v>
      </c>
      <c r="I133" s="43">
        <v>13</v>
      </c>
      <c r="J133" s="43">
        <v>65</v>
      </c>
      <c r="K133" s="44"/>
      <c r="L133" s="43">
        <v>3.5</v>
      </c>
    </row>
    <row r="134" spans="1:12" ht="15" x14ac:dyDescent="0.25">
      <c r="A134" s="14"/>
      <c r="B134" s="15"/>
      <c r="C134" s="11"/>
      <c r="D134" s="7" t="s">
        <v>31</v>
      </c>
      <c r="E134" s="42" t="s">
        <v>46</v>
      </c>
      <c r="F134" s="43">
        <v>30</v>
      </c>
      <c r="G134" s="43">
        <v>3</v>
      </c>
      <c r="H134" s="43">
        <v>1</v>
      </c>
      <c r="I134" s="43">
        <v>14</v>
      </c>
      <c r="J134" s="43">
        <v>77</v>
      </c>
      <c r="K134" s="44"/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860</v>
      </c>
      <c r="G137" s="19">
        <f t="shared" ref="G137:J137" si="64">SUM(G128:G136)</f>
        <v>27</v>
      </c>
      <c r="H137" s="19">
        <f t="shared" si="64"/>
        <v>21</v>
      </c>
      <c r="I137" s="19">
        <f t="shared" si="64"/>
        <v>145</v>
      </c>
      <c r="J137" s="19">
        <f t="shared" si="64"/>
        <v>858</v>
      </c>
      <c r="K137" s="25"/>
      <c r="L137" s="19">
        <f t="shared" ref="L137" si="65">SUM(L128:L136)</f>
        <v>71.77000000000001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1070</v>
      </c>
      <c r="G138" s="32">
        <f t="shared" ref="G138" si="66">G127+G137</f>
        <v>27</v>
      </c>
      <c r="H138" s="32">
        <f t="shared" ref="H138" si="67">H127+H137</f>
        <v>21</v>
      </c>
      <c r="I138" s="32">
        <f t="shared" ref="I138" si="68">I127+I137</f>
        <v>156</v>
      </c>
      <c r="J138" s="32">
        <f t="shared" ref="J138:L138" si="69">J127+J137</f>
        <v>895</v>
      </c>
      <c r="K138" s="32"/>
      <c r="L138" s="32">
        <f t="shared" si="69"/>
        <v>106.77000000000001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39</v>
      </c>
      <c r="F143" s="43">
        <v>210</v>
      </c>
      <c r="G143" s="43">
        <v>1</v>
      </c>
      <c r="H143" s="43">
        <v>0</v>
      </c>
      <c r="I143" s="43">
        <v>21</v>
      </c>
      <c r="J143" s="43">
        <v>121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210</v>
      </c>
      <c r="G146" s="19">
        <f t="shared" ref="G146:J146" si="70">SUM(G139:G145)</f>
        <v>1</v>
      </c>
      <c r="H146" s="19">
        <f t="shared" si="70"/>
        <v>0</v>
      </c>
      <c r="I146" s="19">
        <f t="shared" si="70"/>
        <v>21</v>
      </c>
      <c r="J146" s="19">
        <f t="shared" si="70"/>
        <v>121</v>
      </c>
      <c r="K146" s="25"/>
      <c r="L146" s="19">
        <f t="shared" ref="L146" si="71">SUM(L139:L145)</f>
        <v>20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70</v>
      </c>
      <c r="G147" s="43">
        <v>1</v>
      </c>
      <c r="H147" s="43">
        <v>4</v>
      </c>
      <c r="I147" s="43">
        <v>5</v>
      </c>
      <c r="J147" s="43">
        <v>64</v>
      </c>
      <c r="K147" s="44">
        <v>45</v>
      </c>
      <c r="L147" s="43">
        <v>15.15</v>
      </c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1</v>
      </c>
      <c r="H148" s="43">
        <v>5</v>
      </c>
      <c r="I148" s="43">
        <v>12</v>
      </c>
      <c r="J148" s="43">
        <v>126</v>
      </c>
      <c r="K148" s="44">
        <v>108</v>
      </c>
      <c r="L148" s="43">
        <v>26.42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250</v>
      </c>
      <c r="G149" s="43">
        <v>25</v>
      </c>
      <c r="H149" s="43">
        <v>21</v>
      </c>
      <c r="I149" s="43">
        <v>45</v>
      </c>
      <c r="J149" s="43">
        <v>320</v>
      </c>
      <c r="K149" s="44">
        <v>288</v>
      </c>
      <c r="L149" s="43">
        <v>30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38</v>
      </c>
      <c r="E151" s="42" t="s">
        <v>65</v>
      </c>
      <c r="F151" s="43">
        <v>200</v>
      </c>
      <c r="G151" s="43">
        <v>0</v>
      </c>
      <c r="H151" s="43">
        <v>0</v>
      </c>
      <c r="I151" s="43">
        <v>20</v>
      </c>
      <c r="J151" s="43">
        <v>76</v>
      </c>
      <c r="K151" s="44">
        <v>648</v>
      </c>
      <c r="L151" s="43">
        <v>9.3000000000000007</v>
      </c>
    </row>
    <row r="152" spans="1:12" ht="15" x14ac:dyDescent="0.25">
      <c r="A152" s="23"/>
      <c r="B152" s="15"/>
      <c r="C152" s="11"/>
      <c r="D152" s="7" t="s">
        <v>30</v>
      </c>
      <c r="E152" s="42" t="s">
        <v>72</v>
      </c>
      <c r="F152" s="43">
        <v>40</v>
      </c>
      <c r="G152" s="43">
        <v>2</v>
      </c>
      <c r="H152" s="43">
        <v>0</v>
      </c>
      <c r="I152" s="43">
        <v>13</v>
      </c>
      <c r="J152" s="43">
        <v>65</v>
      </c>
      <c r="K152" s="44"/>
      <c r="L152" s="43">
        <v>3.5</v>
      </c>
    </row>
    <row r="153" spans="1:12" ht="15" x14ac:dyDescent="0.25">
      <c r="A153" s="23"/>
      <c r="B153" s="15"/>
      <c r="C153" s="11"/>
      <c r="D153" s="7" t="s">
        <v>31</v>
      </c>
      <c r="E153" s="42" t="s">
        <v>46</v>
      </c>
      <c r="F153" s="43">
        <v>30</v>
      </c>
      <c r="G153" s="43">
        <v>3</v>
      </c>
      <c r="H153" s="43">
        <v>1</v>
      </c>
      <c r="I153" s="43">
        <v>14</v>
      </c>
      <c r="J153" s="43">
        <v>77</v>
      </c>
      <c r="K153" s="44"/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32</v>
      </c>
      <c r="H156" s="19">
        <f t="shared" si="72"/>
        <v>31</v>
      </c>
      <c r="I156" s="19">
        <f t="shared" si="72"/>
        <v>109</v>
      </c>
      <c r="J156" s="19">
        <f t="shared" si="72"/>
        <v>728</v>
      </c>
      <c r="K156" s="25"/>
      <c r="L156" s="19">
        <f t="shared" ref="L156" si="73">SUM(L147:L155)</f>
        <v>86.77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1000</v>
      </c>
      <c r="G157" s="32">
        <f t="shared" ref="G157" si="74">G146+G156</f>
        <v>33</v>
      </c>
      <c r="H157" s="32">
        <f t="shared" ref="H157" si="75">H146+H156</f>
        <v>31</v>
      </c>
      <c r="I157" s="32">
        <f t="shared" ref="I157" si="76">I146+I156</f>
        <v>130</v>
      </c>
      <c r="J157" s="32">
        <f t="shared" ref="J157:L157" si="77">J146+J156</f>
        <v>849</v>
      </c>
      <c r="K157" s="32"/>
      <c r="L157" s="32">
        <f t="shared" si="77"/>
        <v>106.77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73</v>
      </c>
      <c r="F162" s="43">
        <v>210</v>
      </c>
      <c r="G162" s="43">
        <v>1</v>
      </c>
      <c r="H162" s="43">
        <v>0</v>
      </c>
      <c r="I162" s="43">
        <v>9</v>
      </c>
      <c r="J162" s="43">
        <v>98</v>
      </c>
      <c r="K162" s="44"/>
      <c r="L162" s="43">
        <v>26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210</v>
      </c>
      <c r="G165" s="19">
        <f t="shared" ref="G165:J165" si="78">SUM(G158:G164)</f>
        <v>1</v>
      </c>
      <c r="H165" s="19">
        <f t="shared" si="78"/>
        <v>0</v>
      </c>
      <c r="I165" s="19">
        <f t="shared" si="78"/>
        <v>9</v>
      </c>
      <c r="J165" s="19">
        <f t="shared" si="78"/>
        <v>98</v>
      </c>
      <c r="K165" s="25"/>
      <c r="L165" s="19">
        <f t="shared" ref="L165" si="79">SUM(L158:L164)</f>
        <v>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70</v>
      </c>
      <c r="G166" s="43">
        <v>1</v>
      </c>
      <c r="H166" s="43">
        <v>4</v>
      </c>
      <c r="I166" s="43">
        <v>5</v>
      </c>
      <c r="J166" s="43">
        <v>56</v>
      </c>
      <c r="K166" s="44">
        <v>52</v>
      </c>
      <c r="L166" s="43">
        <v>10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2</v>
      </c>
      <c r="H167" s="43">
        <v>5</v>
      </c>
      <c r="I167" s="43">
        <v>125</v>
      </c>
      <c r="J167" s="43">
        <v>102</v>
      </c>
      <c r="K167" s="44">
        <v>82</v>
      </c>
      <c r="L167" s="43">
        <v>23</v>
      </c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100</v>
      </c>
      <c r="G168" s="43">
        <v>12</v>
      </c>
      <c r="H168" s="43">
        <v>9</v>
      </c>
      <c r="I168" s="43">
        <v>13</v>
      </c>
      <c r="J168" s="43">
        <v>203</v>
      </c>
      <c r="K168" s="44">
        <v>143</v>
      </c>
      <c r="L168" s="43">
        <v>21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200</v>
      </c>
      <c r="G169" s="43">
        <v>10</v>
      </c>
      <c r="H169" s="43">
        <v>12</v>
      </c>
      <c r="I169" s="43">
        <v>63</v>
      </c>
      <c r="J169" s="43">
        <v>193</v>
      </c>
      <c r="K169" s="44">
        <v>309</v>
      </c>
      <c r="L169" s="43">
        <v>11.37</v>
      </c>
    </row>
    <row r="170" spans="1:12" ht="15" x14ac:dyDescent="0.25">
      <c r="A170" s="23"/>
      <c r="B170" s="15"/>
      <c r="C170" s="11"/>
      <c r="D170" s="7" t="s">
        <v>38</v>
      </c>
      <c r="E170" s="42" t="s">
        <v>44</v>
      </c>
      <c r="F170" s="43">
        <v>200</v>
      </c>
      <c r="G170" s="43">
        <v>0</v>
      </c>
      <c r="H170" s="43">
        <v>0</v>
      </c>
      <c r="I170" s="43">
        <v>25</v>
      </c>
      <c r="J170" s="43">
        <v>94</v>
      </c>
      <c r="K170" s="44">
        <v>349</v>
      </c>
      <c r="L170" s="43">
        <v>9.5</v>
      </c>
    </row>
    <row r="171" spans="1:12" ht="15" x14ac:dyDescent="0.25">
      <c r="A171" s="23"/>
      <c r="B171" s="15"/>
      <c r="C171" s="11"/>
      <c r="D171" s="7" t="s">
        <v>30</v>
      </c>
      <c r="E171" s="42" t="s">
        <v>45</v>
      </c>
      <c r="F171" s="43">
        <v>40</v>
      </c>
      <c r="G171" s="43">
        <v>2</v>
      </c>
      <c r="H171" s="43">
        <v>0</v>
      </c>
      <c r="I171" s="43">
        <v>13</v>
      </c>
      <c r="J171" s="43">
        <v>65</v>
      </c>
      <c r="K171" s="44"/>
      <c r="L171" s="43">
        <v>3.5</v>
      </c>
    </row>
    <row r="172" spans="1:12" ht="15" x14ac:dyDescent="0.25">
      <c r="A172" s="23"/>
      <c r="B172" s="15"/>
      <c r="C172" s="11"/>
      <c r="D172" s="7" t="s">
        <v>31</v>
      </c>
      <c r="E172" s="42" t="s">
        <v>46</v>
      </c>
      <c r="F172" s="43">
        <v>30</v>
      </c>
      <c r="G172" s="43">
        <v>3</v>
      </c>
      <c r="H172" s="43">
        <v>1</v>
      </c>
      <c r="I172" s="43">
        <v>14</v>
      </c>
      <c r="J172" s="43">
        <v>77</v>
      </c>
      <c r="K172" s="44"/>
      <c r="L172" s="43">
        <v>2.4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890</v>
      </c>
      <c r="G175" s="19">
        <f t="shared" ref="G175:J175" si="80">SUM(G166:G174)</f>
        <v>30</v>
      </c>
      <c r="H175" s="19">
        <f t="shared" si="80"/>
        <v>31</v>
      </c>
      <c r="I175" s="19">
        <f t="shared" si="80"/>
        <v>258</v>
      </c>
      <c r="J175" s="19">
        <f t="shared" si="80"/>
        <v>790</v>
      </c>
      <c r="K175" s="25"/>
      <c r="L175" s="19">
        <f t="shared" ref="L175" si="81">SUM(L166:L174)</f>
        <v>80.77000000000001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1100</v>
      </c>
      <c r="G176" s="32">
        <f t="shared" ref="G176" si="82">G165+G175</f>
        <v>31</v>
      </c>
      <c r="H176" s="32">
        <f t="shared" ref="H176" si="83">H165+H175</f>
        <v>31</v>
      </c>
      <c r="I176" s="32">
        <f t="shared" ref="I176" si="84">I165+I175</f>
        <v>267</v>
      </c>
      <c r="J176" s="32">
        <f t="shared" ref="J176:L176" si="85">J165+J175</f>
        <v>888</v>
      </c>
      <c r="K176" s="32"/>
      <c r="L176" s="32">
        <f t="shared" si="85"/>
        <v>106.77000000000001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210</v>
      </c>
      <c r="G181" s="43">
        <v>2</v>
      </c>
      <c r="H181" s="43">
        <v>0</v>
      </c>
      <c r="I181" s="43">
        <v>64</v>
      </c>
      <c r="J181" s="43">
        <v>260</v>
      </c>
      <c r="K181" s="44"/>
      <c r="L181" s="43">
        <v>26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210</v>
      </c>
      <c r="G184" s="19">
        <f t="shared" ref="G184:J184" si="86">SUM(G177:G183)</f>
        <v>2</v>
      </c>
      <c r="H184" s="19">
        <f t="shared" si="86"/>
        <v>0</v>
      </c>
      <c r="I184" s="19">
        <f t="shared" si="86"/>
        <v>64</v>
      </c>
      <c r="J184" s="19">
        <f t="shared" si="86"/>
        <v>260</v>
      </c>
      <c r="K184" s="25"/>
      <c r="L184" s="19">
        <f t="shared" ref="L184" si="87">SUM(L177:L183)</f>
        <v>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70</v>
      </c>
      <c r="G185" s="43">
        <v>1</v>
      </c>
      <c r="H185" s="43">
        <v>4</v>
      </c>
      <c r="I185" s="43">
        <v>3</v>
      </c>
      <c r="J185" s="43">
        <v>70</v>
      </c>
      <c r="K185" s="44">
        <v>14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3</v>
      </c>
      <c r="H186" s="43">
        <v>3</v>
      </c>
      <c r="I186" s="43">
        <v>17</v>
      </c>
      <c r="J186" s="43">
        <v>105</v>
      </c>
      <c r="K186" s="44">
        <v>103</v>
      </c>
      <c r="L186" s="43">
        <v>17.5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90</v>
      </c>
      <c r="G187" s="43">
        <v>12</v>
      </c>
      <c r="H187" s="43">
        <v>13</v>
      </c>
      <c r="I187" s="43">
        <v>15</v>
      </c>
      <c r="J187" s="43">
        <v>256</v>
      </c>
      <c r="K187" s="44">
        <v>279</v>
      </c>
      <c r="L187" s="43">
        <v>21.07</v>
      </c>
    </row>
    <row r="188" spans="1:12" ht="15" x14ac:dyDescent="0.2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6</v>
      </c>
      <c r="H188" s="43">
        <v>4</v>
      </c>
      <c r="I188" s="43">
        <v>26</v>
      </c>
      <c r="J188" s="43">
        <v>150</v>
      </c>
      <c r="K188" s="44">
        <v>302</v>
      </c>
      <c r="L188" s="43">
        <v>12</v>
      </c>
    </row>
    <row r="189" spans="1:12" ht="15" x14ac:dyDescent="0.25">
      <c r="A189" s="23"/>
      <c r="B189" s="15"/>
      <c r="C189" s="11"/>
      <c r="D189" s="7" t="s">
        <v>38</v>
      </c>
      <c r="E189" s="42" t="s">
        <v>65</v>
      </c>
      <c r="F189" s="43">
        <v>200</v>
      </c>
      <c r="G189" s="43">
        <v>0</v>
      </c>
      <c r="H189" s="43">
        <v>0</v>
      </c>
      <c r="I189" s="43">
        <v>20</v>
      </c>
      <c r="J189" s="43">
        <v>76</v>
      </c>
      <c r="K189" s="44">
        <v>648</v>
      </c>
      <c r="L189" s="43">
        <v>9.3000000000000007</v>
      </c>
    </row>
    <row r="190" spans="1:12" ht="15" x14ac:dyDescent="0.25">
      <c r="A190" s="23"/>
      <c r="B190" s="15"/>
      <c r="C190" s="11"/>
      <c r="D190" s="7" t="s">
        <v>30</v>
      </c>
      <c r="E190" s="42" t="s">
        <v>45</v>
      </c>
      <c r="F190" s="43">
        <v>40</v>
      </c>
      <c r="G190" s="43">
        <v>2</v>
      </c>
      <c r="H190" s="43">
        <v>0</v>
      </c>
      <c r="I190" s="43">
        <v>13</v>
      </c>
      <c r="J190" s="43">
        <v>65</v>
      </c>
      <c r="K190" s="44"/>
      <c r="L190" s="43">
        <v>3.5</v>
      </c>
    </row>
    <row r="191" spans="1:12" ht="15" x14ac:dyDescent="0.25">
      <c r="A191" s="23"/>
      <c r="B191" s="15"/>
      <c r="C191" s="11"/>
      <c r="D191" s="7" t="s">
        <v>31</v>
      </c>
      <c r="E191" s="42" t="s">
        <v>46</v>
      </c>
      <c r="F191" s="43">
        <v>30</v>
      </c>
      <c r="G191" s="43">
        <v>3</v>
      </c>
      <c r="H191" s="43">
        <v>1</v>
      </c>
      <c r="I191" s="43">
        <v>14</v>
      </c>
      <c r="J191" s="43">
        <v>77</v>
      </c>
      <c r="K191" s="44"/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8">SUM(G185:G193)</f>
        <v>27</v>
      </c>
      <c r="H194" s="19">
        <f t="shared" si="88"/>
        <v>25</v>
      </c>
      <c r="I194" s="19">
        <f t="shared" si="88"/>
        <v>108</v>
      </c>
      <c r="J194" s="19">
        <f t="shared" si="88"/>
        <v>799</v>
      </c>
      <c r="K194" s="25"/>
      <c r="L194" s="19">
        <f t="shared" ref="L194" si="89">SUM(L185:L193)</f>
        <v>80.77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1040</v>
      </c>
      <c r="G195" s="32">
        <f t="shared" ref="G195" si="90">G184+G194</f>
        <v>29</v>
      </c>
      <c r="H195" s="32">
        <f t="shared" ref="H195" si="91">H184+H194</f>
        <v>25</v>
      </c>
      <c r="I195" s="32">
        <f t="shared" ref="I195" si="92">I184+I194</f>
        <v>172</v>
      </c>
      <c r="J195" s="32">
        <f t="shared" ref="J195:L195" si="93">J184+J194</f>
        <v>1059</v>
      </c>
      <c r="K195" s="32"/>
      <c r="L195" s="32">
        <f t="shared" si="93"/>
        <v>106.77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1034.0999999999999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36.799999999999997</v>
      </c>
      <c r="I196" s="34">
        <f t="shared" si="94"/>
        <v>178</v>
      </c>
      <c r="J196" s="34">
        <f t="shared" si="94"/>
        <v>1007.1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106.77000000000001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2024-03-19T08:11:19Z</cp:lastPrinted>
  <dcterms:created xsi:type="dcterms:W3CDTF">2022-05-16T14:23:56Z</dcterms:created>
  <dcterms:modified xsi:type="dcterms:W3CDTF">2024-12-08T17:06:34Z</dcterms:modified>
</cp:coreProperties>
</file>